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/>
  <bookViews>
    <workbookView xWindow="840" yWindow="225" windowWidth="10080" windowHeight="5775"/>
  </bookViews>
  <sheets>
    <sheet name="START" sheetId="5" r:id="rId1"/>
    <sheet name="Teilnehmerliste" sheetId="4" r:id="rId2"/>
    <sheet name="Turnierplan" sheetId="2" r:id="rId3"/>
    <sheet name="ModulWechsel" sheetId="3" state="veryHidden" r:id=""/>
  </sheets>
  <definedNames>
    <definedName name="Sätze">Turnierplan!$K$3</definedName>
    <definedName name="Teilnehmer">OFFSET(Teilnehmerliste,1,1,ROWS(Teilnehmerliste)-1,1)</definedName>
    <definedName name="Teilnehmerliste">Teilnehmerliste!$A$3:$B$18</definedName>
    <definedName name="Turniername">START!$C$5</definedName>
    <definedName name="Verein">START!$C$6</definedName>
  </definedNames>
  <calcPr calcId="125725"/>
</workbook>
</file>

<file path=xl/calcChain.xml><?xml version="1.0" encoding="utf-8"?>
<calcChain xmlns="http://schemas.openxmlformats.org/spreadsheetml/2006/main">
  <c r="B2" i="2"/>
  <c r="K1"/>
  <c r="Y21"/>
  <c r="Y20"/>
  <c r="R25"/>
  <c r="R24"/>
  <c r="R16"/>
  <c r="R15"/>
  <c r="K29"/>
  <c r="K28"/>
  <c r="K23"/>
  <c r="K22"/>
  <c r="K17"/>
  <c r="K11"/>
  <c r="K16"/>
  <c r="K10"/>
  <c r="D30"/>
  <c r="D29"/>
  <c r="D27"/>
  <c r="D26"/>
  <c r="D24"/>
  <c r="D23"/>
  <c r="D21"/>
  <c r="D20"/>
  <c r="D18"/>
  <c r="D17"/>
  <c r="D15"/>
  <c r="D14"/>
  <c r="D12"/>
  <c r="D11"/>
  <c r="D9"/>
  <c r="D8"/>
</calcChain>
</file>

<file path=xl/sharedStrings.xml><?xml version="1.0" encoding="utf-8"?>
<sst xmlns="http://schemas.openxmlformats.org/spreadsheetml/2006/main" count="146" uniqueCount="71">
  <si>
    <t>Vorrunde</t>
  </si>
  <si>
    <t>Achtelfinale</t>
  </si>
  <si>
    <t>Halbfinale</t>
  </si>
  <si>
    <t>Endspiel</t>
  </si>
  <si>
    <t xml:space="preserve"> </t>
  </si>
  <si>
    <t>Teilnehmer</t>
  </si>
  <si>
    <t>1.</t>
  </si>
  <si>
    <t>2.</t>
  </si>
  <si>
    <t>3.</t>
  </si>
  <si>
    <t>Sieger:</t>
  </si>
  <si>
    <t>2. Platz:</t>
  </si>
  <si>
    <t>3. Platz:</t>
  </si>
  <si>
    <t>4.</t>
  </si>
  <si>
    <t>5.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</si>
  <si>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</si>
  <si>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</si>
  <si>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</si>
  <si>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</si>
  <si>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</si>
  <si>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</si>
  <si>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</si>
  <si>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</si>
  <si>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</si>
  <si>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</si>
  <si>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</si>
  <si>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</si>
  <si>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</si>
  <si>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</si>
  <si>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</si>
  <si>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</si>
  <si>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Tennistunier</t>
  </si>
  <si>
    <t>Verein:</t>
  </si>
  <si>
    <t>Datum:</t>
  </si>
  <si>
    <t>Gewinnsätze:</t>
  </si>
  <si>
    <t>Teilnehmerliste</t>
  </si>
  <si>
    <t>Tennis-Turnierauswertung</t>
  </si>
  <si>
    <t>TSV Wolnzach</t>
  </si>
  <si>
    <t>Turnierplan</t>
  </si>
  <si>
    <t>Vorname</t>
  </si>
  <si>
    <t>Name</t>
  </si>
  <si>
    <t>Meier</t>
  </si>
  <si>
    <t>Gerstl</t>
  </si>
  <si>
    <t>Huber</t>
  </si>
  <si>
    <t>Dietrich</t>
  </si>
  <si>
    <t>Zlovak</t>
  </si>
  <si>
    <t>Heinz</t>
  </si>
  <si>
    <t>Treusser</t>
  </si>
  <si>
    <t>Bertram</t>
  </si>
  <si>
    <t>Wilhelms</t>
  </si>
  <si>
    <t>Schmidt</t>
  </si>
  <si>
    <t>Adelberg</t>
  </si>
  <si>
    <t>Gruber</t>
  </si>
  <si>
    <t>Lehmann</t>
  </si>
  <si>
    <t>Ilmberger</t>
  </si>
  <si>
    <t>Rainer</t>
  </si>
  <si>
    <t>Willi</t>
  </si>
  <si>
    <t>Udo</t>
  </si>
  <si>
    <t>Franz</t>
  </si>
  <si>
    <t>Theo</t>
  </si>
  <si>
    <t>Klaus</t>
  </si>
  <si>
    <t>Ernie</t>
  </si>
  <si>
    <t>Hans</t>
  </si>
  <si>
    <t>Ludwig</t>
  </si>
  <si>
    <t>Georg</t>
  </si>
  <si>
    <t>Markus</t>
  </si>
  <si>
    <t>Leopold</t>
  </si>
  <si>
    <t>Gärtner</t>
  </si>
  <si>
    <t>Karl</t>
  </si>
  <si>
    <t>Siegfried</t>
  </si>
  <si>
    <t>Turnier:</t>
  </si>
  <si>
    <t>Vereinsmeisterschaft</t>
  </si>
</sst>
</file>

<file path=xl/styles.xml><?xml version="1.0" encoding="utf-8"?>
<styleSheet xmlns="http://schemas.openxmlformats.org/spreadsheetml/2006/main">
  <numFmts count="1">
    <numFmt numFmtId="164" formatCode="General;General;"/>
  </numFmts>
  <fonts count="1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4"/>
      <color indexed="56"/>
      <name val="Arial Black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sz val="8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Fill="1"/>
    <xf numFmtId="0" fontId="1" fillId="0" borderId="0" xfId="0" applyFont="1" applyFill="1"/>
    <xf numFmtId="0" fontId="4" fillId="0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49" fontId="3" fillId="0" borderId="0" xfId="0" applyNumberFormat="1" applyFont="1" applyFill="1"/>
    <xf numFmtId="0" fontId="3" fillId="0" borderId="1" xfId="0" applyNumberFormat="1" applyFont="1" applyFill="1" applyBorder="1"/>
    <xf numFmtId="0" fontId="0" fillId="0" borderId="1" xfId="0" applyFill="1" applyBorder="1"/>
    <xf numFmtId="164" fontId="3" fillId="0" borderId="1" xfId="0" applyNumberFormat="1" applyFont="1" applyFill="1" applyBorder="1"/>
    <xf numFmtId="0" fontId="5" fillId="0" borderId="0" xfId="0" applyFont="1" applyFill="1"/>
    <xf numFmtId="0" fontId="0" fillId="0" borderId="0" xfId="0" applyFill="1" applyAlignment="1">
      <alignment horizontal="righ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/>
    <xf numFmtId="0" fontId="0" fillId="0" borderId="0" xfId="0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/>
    <xf numFmtId="0" fontId="11" fillId="0" borderId="0" xfId="0" applyFont="1"/>
    <xf numFmtId="0" fontId="12" fillId="0" borderId="0" xfId="1" applyAlignment="1" applyProtection="1"/>
    <xf numFmtId="0" fontId="12" fillId="0" borderId="0" xfId="1" applyFont="1" applyAlignment="1" applyProtection="1"/>
    <xf numFmtId="0" fontId="2" fillId="0" borderId="0" xfId="0" applyFont="1"/>
    <xf numFmtId="0" fontId="0" fillId="0" borderId="2" xfId="0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1">
    <dxf>
      <fill>
        <patternFill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3</xdr:row>
      <xdr:rowOff>152400</xdr:rowOff>
    </xdr:from>
    <xdr:to>
      <xdr:col>8</xdr:col>
      <xdr:colOff>247650</xdr:colOff>
      <xdr:row>12</xdr:row>
      <xdr:rowOff>142875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3533775" y="809625"/>
          <a:ext cx="2381250" cy="1724025"/>
          <a:chOff x="244" y="30"/>
          <a:chExt cx="250" cy="181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244" y="101"/>
            <a:ext cx="174" cy="110"/>
          </a:xfrm>
          <a:prstGeom prst="rect">
            <a:avLst/>
          </a:prstGeom>
          <a:solidFill>
            <a:srgbClr val="FFFF99"/>
          </a:solidFill>
          <a:ln w="9525">
            <a:solidFill>
              <a:srgbClr val="000000"/>
            </a:solidFill>
            <a:miter lim="800000"/>
            <a:headEnd/>
            <a:tailEnd/>
          </a:ln>
          <a:effectLst>
            <a:outerShdw dist="107763" dir="2700000" algn="ctr" rotWithShape="0">
              <a:srgbClr val="808080">
                <a:alpha val="50000"/>
              </a:srgbClr>
            </a:outerShdw>
          </a:effec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de-DE" sz="1000" b="1" i="0" strike="noStrike">
                <a:solidFill>
                  <a:srgbClr val="000000"/>
                </a:solidFill>
                <a:latin typeface="Arial"/>
                <a:cs typeface="Arial"/>
              </a:rPr>
              <a:t>Turnierauswertung</a:t>
            </a:r>
            <a:endParaRPr lang="de-DE" sz="1000" b="0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r>
              <a:rPr lang="de-DE" sz="1000" b="0" i="0" strike="noStrike">
                <a:solidFill>
                  <a:srgbClr val="000000"/>
                </a:solidFill>
                <a:latin typeface="Arial"/>
                <a:cs typeface="Arial"/>
              </a:rPr>
              <a:t>SUMME- und WENN-</a:t>
            </a:r>
          </a:p>
          <a:p>
            <a:pPr algn="l" rtl="0">
              <a:defRPr sz="1000"/>
            </a:pPr>
            <a:r>
              <a:rPr lang="de-DE" sz="1000" b="0" i="0" strike="noStrike">
                <a:solidFill>
                  <a:srgbClr val="000000"/>
                </a:solidFill>
                <a:latin typeface="Arial"/>
                <a:cs typeface="Arial"/>
              </a:rPr>
              <a:t>Funktion berechnen</a:t>
            </a:r>
          </a:p>
          <a:p>
            <a:pPr algn="l" rtl="0">
              <a:defRPr sz="1000"/>
            </a:pPr>
            <a:r>
              <a:rPr lang="de-DE" sz="1000" b="0" i="0" strike="noStrike">
                <a:solidFill>
                  <a:srgbClr val="000000"/>
                </a:solidFill>
                <a:latin typeface="Arial"/>
                <a:cs typeface="Arial"/>
              </a:rPr>
              <a:t>Sieger und Plätze</a:t>
            </a:r>
          </a:p>
          <a:p>
            <a:pPr algn="l" rtl="0">
              <a:defRPr sz="1000"/>
            </a:pPr>
            <a:r>
              <a:rPr lang="de-DE" sz="1000" b="0" i="0" strike="noStrike">
                <a:solidFill>
                  <a:srgbClr val="000000"/>
                </a:solidFill>
                <a:latin typeface="Arial"/>
                <a:cs typeface="Arial"/>
              </a:rPr>
              <a:t>im Turnierplan</a:t>
            </a:r>
          </a:p>
        </xdr:txBody>
      </xdr:sp>
      <xdr:pic>
        <xdr:nvPicPr>
          <xdr:cNvPr id="3075" name="Notiz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85" y="30"/>
            <a:ext cx="109" cy="154"/>
          </a:xfrm>
          <a:prstGeom prst="rect">
            <a:avLst/>
          </a:prstGeom>
          <a:noFill/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8</xdr:row>
      <xdr:rowOff>0</xdr:rowOff>
    </xdr:from>
    <xdr:to>
      <xdr:col>10</xdr:col>
      <xdr:colOff>0</xdr:colOff>
      <xdr:row>11</xdr:row>
      <xdr:rowOff>0</xdr:rowOff>
    </xdr:to>
    <xdr:grpSp>
      <xdr:nvGrpSpPr>
        <xdr:cNvPr id="2091" name="Group 43"/>
        <xdr:cNvGrpSpPr>
          <a:grpSpLocks/>
        </xdr:cNvGrpSpPr>
      </xdr:nvGrpSpPr>
      <xdr:grpSpPr bwMode="auto">
        <a:xfrm>
          <a:off x="3662643" y="1994647"/>
          <a:ext cx="371475" cy="672353"/>
          <a:chOff x="385" y="161"/>
          <a:chExt cx="38" cy="72"/>
        </a:xfrm>
      </xdr:grpSpPr>
      <xdr:sp macro="" textlink="">
        <xdr:nvSpPr>
          <xdr:cNvPr id="2049" name="Line 1"/>
          <xdr:cNvSpPr>
            <a:spLocks noChangeShapeType="1"/>
          </xdr:cNvSpPr>
        </xdr:nvSpPr>
        <xdr:spPr bwMode="auto">
          <a:xfrm>
            <a:off x="385" y="161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63" name="Line 15"/>
          <xdr:cNvSpPr>
            <a:spLocks noChangeShapeType="1"/>
          </xdr:cNvSpPr>
        </xdr:nvSpPr>
        <xdr:spPr bwMode="auto">
          <a:xfrm>
            <a:off x="385" y="233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0" name="Line 22"/>
          <xdr:cNvSpPr>
            <a:spLocks noChangeShapeType="1"/>
          </xdr:cNvSpPr>
        </xdr:nvSpPr>
        <xdr:spPr bwMode="auto">
          <a:xfrm>
            <a:off x="398" y="161"/>
            <a:ext cx="0" cy="72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4" name="Line 26"/>
          <xdr:cNvSpPr>
            <a:spLocks noChangeShapeType="1"/>
          </xdr:cNvSpPr>
        </xdr:nvSpPr>
        <xdr:spPr bwMode="auto">
          <a:xfrm>
            <a:off x="398" y="209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9</xdr:col>
      <xdr:colOff>9525</xdr:colOff>
      <xdr:row>14</xdr:row>
      <xdr:rowOff>0</xdr:rowOff>
    </xdr:from>
    <xdr:to>
      <xdr:col>10</xdr:col>
      <xdr:colOff>9525</xdr:colOff>
      <xdr:row>17</xdr:row>
      <xdr:rowOff>0</xdr:rowOff>
    </xdr:to>
    <xdr:grpSp>
      <xdr:nvGrpSpPr>
        <xdr:cNvPr id="2092" name="Group 44"/>
        <xdr:cNvGrpSpPr>
          <a:grpSpLocks/>
        </xdr:cNvGrpSpPr>
      </xdr:nvGrpSpPr>
      <xdr:grpSpPr bwMode="auto">
        <a:xfrm>
          <a:off x="3662643" y="3339353"/>
          <a:ext cx="381000" cy="672353"/>
          <a:chOff x="385" y="305"/>
          <a:chExt cx="39" cy="72"/>
        </a:xfrm>
      </xdr:grpSpPr>
      <xdr:sp macro="" textlink="">
        <xdr:nvSpPr>
          <xdr:cNvPr id="2064" name="Line 16"/>
          <xdr:cNvSpPr>
            <a:spLocks noChangeShapeType="1"/>
          </xdr:cNvSpPr>
        </xdr:nvSpPr>
        <xdr:spPr bwMode="auto">
          <a:xfrm>
            <a:off x="385" y="305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65" name="Line 17"/>
          <xdr:cNvSpPr>
            <a:spLocks noChangeShapeType="1"/>
          </xdr:cNvSpPr>
        </xdr:nvSpPr>
        <xdr:spPr bwMode="auto">
          <a:xfrm>
            <a:off x="385" y="377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1" name="Line 23"/>
          <xdr:cNvSpPr>
            <a:spLocks noChangeShapeType="1"/>
          </xdr:cNvSpPr>
        </xdr:nvSpPr>
        <xdr:spPr bwMode="auto">
          <a:xfrm>
            <a:off x="398" y="305"/>
            <a:ext cx="0" cy="72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5" name="Line 27"/>
          <xdr:cNvSpPr>
            <a:spLocks noChangeShapeType="1"/>
          </xdr:cNvSpPr>
        </xdr:nvSpPr>
        <xdr:spPr bwMode="auto">
          <a:xfrm>
            <a:off x="399" y="353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9</xdr:col>
      <xdr:colOff>0</xdr:colOff>
      <xdr:row>20</xdr:row>
      <xdr:rowOff>0</xdr:rowOff>
    </xdr:from>
    <xdr:to>
      <xdr:col>10</xdr:col>
      <xdr:colOff>9525</xdr:colOff>
      <xdr:row>23</xdr:row>
      <xdr:rowOff>0</xdr:rowOff>
    </xdr:to>
    <xdr:grpSp>
      <xdr:nvGrpSpPr>
        <xdr:cNvPr id="2093" name="Group 45"/>
        <xdr:cNvGrpSpPr>
          <a:grpSpLocks/>
        </xdr:cNvGrpSpPr>
      </xdr:nvGrpSpPr>
      <xdr:grpSpPr bwMode="auto">
        <a:xfrm>
          <a:off x="3653118" y="4684059"/>
          <a:ext cx="390525" cy="705970"/>
          <a:chOff x="384" y="449"/>
          <a:chExt cx="40" cy="72"/>
        </a:xfrm>
      </xdr:grpSpPr>
      <xdr:sp macro="" textlink="">
        <xdr:nvSpPr>
          <xdr:cNvPr id="2066" name="Line 18"/>
          <xdr:cNvSpPr>
            <a:spLocks noChangeShapeType="1"/>
          </xdr:cNvSpPr>
        </xdr:nvSpPr>
        <xdr:spPr bwMode="auto">
          <a:xfrm>
            <a:off x="384" y="449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67" name="Line 19"/>
          <xdr:cNvSpPr>
            <a:spLocks noChangeShapeType="1"/>
          </xdr:cNvSpPr>
        </xdr:nvSpPr>
        <xdr:spPr bwMode="auto">
          <a:xfrm>
            <a:off x="384" y="521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2" name="Line 24"/>
          <xdr:cNvSpPr>
            <a:spLocks noChangeShapeType="1"/>
          </xdr:cNvSpPr>
        </xdr:nvSpPr>
        <xdr:spPr bwMode="auto">
          <a:xfrm>
            <a:off x="397" y="449"/>
            <a:ext cx="0" cy="72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6" name="Line 28"/>
          <xdr:cNvSpPr>
            <a:spLocks noChangeShapeType="1"/>
          </xdr:cNvSpPr>
        </xdr:nvSpPr>
        <xdr:spPr bwMode="auto">
          <a:xfrm>
            <a:off x="399" y="497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9525</xdr:colOff>
      <xdr:row>29</xdr:row>
      <xdr:rowOff>9525</xdr:rowOff>
    </xdr:to>
    <xdr:grpSp>
      <xdr:nvGrpSpPr>
        <xdr:cNvPr id="2094" name="Group 46"/>
        <xdr:cNvGrpSpPr>
          <a:grpSpLocks/>
        </xdr:cNvGrpSpPr>
      </xdr:nvGrpSpPr>
      <xdr:grpSpPr bwMode="auto">
        <a:xfrm>
          <a:off x="3653118" y="6062382"/>
          <a:ext cx="390525" cy="681878"/>
          <a:chOff x="384" y="593"/>
          <a:chExt cx="40" cy="73"/>
        </a:xfrm>
      </xdr:grpSpPr>
      <xdr:sp macro="" textlink="">
        <xdr:nvSpPr>
          <xdr:cNvPr id="2068" name="Line 20"/>
          <xdr:cNvSpPr>
            <a:spLocks noChangeShapeType="1"/>
          </xdr:cNvSpPr>
        </xdr:nvSpPr>
        <xdr:spPr bwMode="auto">
          <a:xfrm>
            <a:off x="384" y="593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69" name="Line 21"/>
          <xdr:cNvSpPr>
            <a:spLocks noChangeShapeType="1"/>
          </xdr:cNvSpPr>
        </xdr:nvSpPr>
        <xdr:spPr bwMode="auto">
          <a:xfrm>
            <a:off x="384" y="665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3" name="Line 25"/>
          <xdr:cNvSpPr>
            <a:spLocks noChangeShapeType="1"/>
          </xdr:cNvSpPr>
        </xdr:nvSpPr>
        <xdr:spPr bwMode="auto">
          <a:xfrm>
            <a:off x="397" y="594"/>
            <a:ext cx="0" cy="72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77" name="Line 29"/>
          <xdr:cNvSpPr>
            <a:spLocks noChangeShapeType="1"/>
          </xdr:cNvSpPr>
        </xdr:nvSpPr>
        <xdr:spPr bwMode="auto">
          <a:xfrm>
            <a:off x="399" y="641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16</xdr:col>
      <xdr:colOff>9525</xdr:colOff>
      <xdr:row>10</xdr:row>
      <xdr:rowOff>0</xdr:rowOff>
    </xdr:from>
    <xdr:to>
      <xdr:col>17</xdr:col>
      <xdr:colOff>9525</xdr:colOff>
      <xdr:row>16</xdr:row>
      <xdr:rowOff>9525</xdr:rowOff>
    </xdr:to>
    <xdr:grpSp>
      <xdr:nvGrpSpPr>
        <xdr:cNvPr id="2095" name="Group 47"/>
        <xdr:cNvGrpSpPr>
          <a:grpSpLocks/>
        </xdr:cNvGrpSpPr>
      </xdr:nvGrpSpPr>
      <xdr:grpSpPr bwMode="auto">
        <a:xfrm>
          <a:off x="6060701" y="2442882"/>
          <a:ext cx="369795" cy="1354231"/>
          <a:chOff x="637" y="209"/>
          <a:chExt cx="39" cy="145"/>
        </a:xfrm>
      </xdr:grpSpPr>
      <xdr:sp macro="" textlink="">
        <xdr:nvSpPr>
          <xdr:cNvPr id="2078" name="Line 30"/>
          <xdr:cNvSpPr>
            <a:spLocks noChangeShapeType="1"/>
          </xdr:cNvSpPr>
        </xdr:nvSpPr>
        <xdr:spPr bwMode="auto">
          <a:xfrm>
            <a:off x="651" y="329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1" name="Line 33"/>
          <xdr:cNvSpPr>
            <a:spLocks noChangeShapeType="1"/>
          </xdr:cNvSpPr>
        </xdr:nvSpPr>
        <xdr:spPr bwMode="auto">
          <a:xfrm>
            <a:off x="637" y="209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2" name="Line 34"/>
          <xdr:cNvSpPr>
            <a:spLocks noChangeShapeType="1"/>
          </xdr:cNvSpPr>
        </xdr:nvSpPr>
        <xdr:spPr bwMode="auto">
          <a:xfrm>
            <a:off x="637" y="353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3" name="Line 35"/>
          <xdr:cNvSpPr>
            <a:spLocks noChangeShapeType="1"/>
          </xdr:cNvSpPr>
        </xdr:nvSpPr>
        <xdr:spPr bwMode="auto">
          <a:xfrm>
            <a:off x="650" y="209"/>
            <a:ext cx="0" cy="145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16</xdr:col>
      <xdr:colOff>9525</xdr:colOff>
      <xdr:row>22</xdr:row>
      <xdr:rowOff>0</xdr:rowOff>
    </xdr:from>
    <xdr:to>
      <xdr:col>17</xdr:col>
      <xdr:colOff>9525</xdr:colOff>
      <xdr:row>28</xdr:row>
      <xdr:rowOff>9525</xdr:rowOff>
    </xdr:to>
    <xdr:grpSp>
      <xdr:nvGrpSpPr>
        <xdr:cNvPr id="2096" name="Group 48"/>
        <xdr:cNvGrpSpPr>
          <a:grpSpLocks/>
        </xdr:cNvGrpSpPr>
      </xdr:nvGrpSpPr>
      <xdr:grpSpPr bwMode="auto">
        <a:xfrm>
          <a:off x="6060701" y="5132294"/>
          <a:ext cx="369795" cy="1387849"/>
          <a:chOff x="637" y="497"/>
          <a:chExt cx="39" cy="145"/>
        </a:xfrm>
      </xdr:grpSpPr>
      <xdr:sp macro="" textlink="">
        <xdr:nvSpPr>
          <xdr:cNvPr id="2079" name="Line 31"/>
          <xdr:cNvSpPr>
            <a:spLocks noChangeShapeType="1"/>
          </xdr:cNvSpPr>
        </xdr:nvSpPr>
        <xdr:spPr bwMode="auto">
          <a:xfrm>
            <a:off x="651" y="545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4" name="Line 36"/>
          <xdr:cNvSpPr>
            <a:spLocks noChangeShapeType="1"/>
          </xdr:cNvSpPr>
        </xdr:nvSpPr>
        <xdr:spPr bwMode="auto">
          <a:xfrm>
            <a:off x="637" y="497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5" name="Line 37"/>
          <xdr:cNvSpPr>
            <a:spLocks noChangeShapeType="1"/>
          </xdr:cNvSpPr>
        </xdr:nvSpPr>
        <xdr:spPr bwMode="auto">
          <a:xfrm>
            <a:off x="637" y="641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6" name="Line 38"/>
          <xdr:cNvSpPr>
            <a:spLocks noChangeShapeType="1"/>
          </xdr:cNvSpPr>
        </xdr:nvSpPr>
        <xdr:spPr bwMode="auto">
          <a:xfrm>
            <a:off x="650" y="497"/>
            <a:ext cx="0" cy="145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>
    <xdr:from>
      <xdr:col>23</xdr:col>
      <xdr:colOff>9525</xdr:colOff>
      <xdr:row>15</xdr:row>
      <xdr:rowOff>0</xdr:rowOff>
    </xdr:from>
    <xdr:to>
      <xdr:col>24</xdr:col>
      <xdr:colOff>9525</xdr:colOff>
      <xdr:row>24</xdr:row>
      <xdr:rowOff>0</xdr:rowOff>
    </xdr:to>
    <xdr:grpSp>
      <xdr:nvGrpSpPr>
        <xdr:cNvPr id="2097" name="Group 49"/>
        <xdr:cNvGrpSpPr>
          <a:grpSpLocks/>
        </xdr:cNvGrpSpPr>
      </xdr:nvGrpSpPr>
      <xdr:grpSpPr bwMode="auto">
        <a:xfrm>
          <a:off x="8447554" y="3563471"/>
          <a:ext cx="369795" cy="2050676"/>
          <a:chOff x="889" y="329"/>
          <a:chExt cx="39" cy="217"/>
        </a:xfrm>
      </xdr:grpSpPr>
      <xdr:sp macro="" textlink="">
        <xdr:nvSpPr>
          <xdr:cNvPr id="2080" name="Line 32"/>
          <xdr:cNvSpPr>
            <a:spLocks noChangeShapeType="1"/>
          </xdr:cNvSpPr>
        </xdr:nvSpPr>
        <xdr:spPr bwMode="auto">
          <a:xfrm>
            <a:off x="903" y="449"/>
            <a:ext cx="25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7" name="Line 39"/>
          <xdr:cNvSpPr>
            <a:spLocks noChangeShapeType="1"/>
          </xdr:cNvSpPr>
        </xdr:nvSpPr>
        <xdr:spPr bwMode="auto">
          <a:xfrm>
            <a:off x="902" y="329"/>
            <a:ext cx="0" cy="217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8" name="Line 40"/>
          <xdr:cNvSpPr>
            <a:spLocks noChangeShapeType="1"/>
          </xdr:cNvSpPr>
        </xdr:nvSpPr>
        <xdr:spPr bwMode="auto">
          <a:xfrm>
            <a:off x="889" y="329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  <xdr:sp macro="" textlink="">
        <xdr:nvSpPr>
          <xdr:cNvPr id="2089" name="Line 41"/>
          <xdr:cNvSpPr>
            <a:spLocks noChangeShapeType="1"/>
          </xdr:cNvSpPr>
        </xdr:nvSpPr>
        <xdr:spPr bwMode="auto">
          <a:xfrm>
            <a:off x="889" y="545"/>
            <a:ext cx="13" cy="0"/>
          </a:xfrm>
          <a:prstGeom prst="line">
            <a:avLst/>
          </a:prstGeom>
          <a:noFill/>
          <a:ln w="1">
            <a:solidFill>
              <a:srgbClr val="000000"/>
            </a:solidFill>
            <a:round/>
            <a:headEnd/>
            <a:tailEnd type="none" w="med" len="sm"/>
          </a:ln>
        </xdr:spPr>
      </xdr:sp>
    </xdr:grpSp>
    <xdr:clientData/>
  </xdr:twoCellAnchor>
  <xdr:twoCellAnchor editAs="oneCell">
    <xdr:from>
      <xdr:col>25</xdr:col>
      <xdr:colOff>151464</xdr:colOff>
      <xdr:row>0</xdr:row>
      <xdr:rowOff>246529</xdr:rowOff>
    </xdr:from>
    <xdr:to>
      <xdr:col>31</xdr:col>
      <xdr:colOff>179547</xdr:colOff>
      <xdr:row>6</xdr:row>
      <xdr:rowOff>190500</xdr:rowOff>
    </xdr:to>
    <xdr:pic>
      <xdr:nvPicPr>
        <xdr:cNvPr id="37" name="Picture 1" descr="http://www.mut.de/media_local/shop_u1bigs/9783827243034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35905" y="246529"/>
          <a:ext cx="1014201" cy="149038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3"/>
  <dimension ref="B3:F10"/>
  <sheetViews>
    <sheetView tabSelected="1" workbookViewId="0">
      <selection activeCell="C6" sqref="C6:F6"/>
    </sheetView>
  </sheetViews>
  <sheetFormatPr defaultColWidth="11.42578125" defaultRowHeight="12.75"/>
  <cols>
    <col min="1" max="1" width="5" customWidth="1"/>
  </cols>
  <sheetData>
    <row r="3" spans="2:6" ht="26.25">
      <c r="B3" s="20" t="s">
        <v>35</v>
      </c>
    </row>
    <row r="5" spans="2:6">
      <c r="B5" t="s">
        <v>69</v>
      </c>
      <c r="C5" s="23" t="s">
        <v>70</v>
      </c>
    </row>
    <row r="6" spans="2:6">
      <c r="B6" t="s">
        <v>31</v>
      </c>
      <c r="C6" s="24" t="s">
        <v>36</v>
      </c>
      <c r="D6" s="24"/>
      <c r="E6" s="24"/>
      <c r="F6" s="24"/>
    </row>
    <row r="7" spans="2:6">
      <c r="C7" s="21"/>
    </row>
    <row r="9" spans="2:6" ht="22.5" customHeight="1">
      <c r="C9" s="22" t="s">
        <v>34</v>
      </c>
    </row>
    <row r="10" spans="2:6" ht="24.75" customHeight="1">
      <c r="C10" s="22" t="s">
        <v>37</v>
      </c>
    </row>
  </sheetData>
  <mergeCells count="1">
    <mergeCell ref="C6:F6"/>
  </mergeCells>
  <phoneticPr fontId="6" type="noConversion"/>
  <hyperlinks>
    <hyperlink ref="C9" location="Teilnehmerliste!A1" display="Teilnehmerliste!A1"/>
    <hyperlink ref="C10" location="Turnierplan!A1" display="Turnierplan!A1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/>
  <dimension ref="A1:B18"/>
  <sheetViews>
    <sheetView workbookViewId="0">
      <selection activeCell="C41" sqref="C41"/>
    </sheetView>
  </sheetViews>
  <sheetFormatPr defaultColWidth="11.42578125" defaultRowHeight="12.75"/>
  <cols>
    <col min="1" max="1" width="13.140625" customWidth="1"/>
    <col min="2" max="2" width="12.85546875" customWidth="1"/>
    <col min="3" max="3" width="13" customWidth="1"/>
  </cols>
  <sheetData>
    <row r="1" spans="1:2">
      <c r="A1" s="19" t="s">
        <v>34</v>
      </c>
    </row>
    <row r="3" spans="1:2">
      <c r="A3" s="19" t="s">
        <v>38</v>
      </c>
      <c r="B3" s="19" t="s">
        <v>39</v>
      </c>
    </row>
    <row r="4" spans="1:2">
      <c r="A4" t="s">
        <v>54</v>
      </c>
      <c r="B4" t="s">
        <v>40</v>
      </c>
    </row>
    <row r="5" spans="1:2">
      <c r="A5" t="s">
        <v>55</v>
      </c>
      <c r="B5" t="s">
        <v>41</v>
      </c>
    </row>
    <row r="6" spans="1:2">
      <c r="A6" t="s">
        <v>56</v>
      </c>
      <c r="B6" t="s">
        <v>42</v>
      </c>
    </row>
    <row r="7" spans="1:2">
      <c r="A7" t="s">
        <v>57</v>
      </c>
      <c r="B7" t="s">
        <v>43</v>
      </c>
    </row>
    <row r="8" spans="1:2">
      <c r="A8" t="s">
        <v>58</v>
      </c>
      <c r="B8" t="s">
        <v>44</v>
      </c>
    </row>
    <row r="9" spans="1:2">
      <c r="A9" t="s">
        <v>59</v>
      </c>
      <c r="B9" t="s">
        <v>45</v>
      </c>
    </row>
    <row r="10" spans="1:2">
      <c r="A10" t="s">
        <v>60</v>
      </c>
      <c r="B10" t="s">
        <v>46</v>
      </c>
    </row>
    <row r="11" spans="1:2">
      <c r="A11" t="s">
        <v>61</v>
      </c>
      <c r="B11" t="s">
        <v>47</v>
      </c>
    </row>
    <row r="12" spans="1:2">
      <c r="A12" t="s">
        <v>62</v>
      </c>
      <c r="B12" t="s">
        <v>48</v>
      </c>
    </row>
    <row r="13" spans="1:2">
      <c r="A13" t="s">
        <v>54</v>
      </c>
      <c r="B13" t="s">
        <v>49</v>
      </c>
    </row>
    <row r="14" spans="1:2">
      <c r="A14" t="s">
        <v>63</v>
      </c>
      <c r="B14" t="s">
        <v>50</v>
      </c>
    </row>
    <row r="15" spans="1:2">
      <c r="A15" t="s">
        <v>64</v>
      </c>
      <c r="B15" t="s">
        <v>51</v>
      </c>
    </row>
    <row r="16" spans="1:2">
      <c r="A16" t="s">
        <v>65</v>
      </c>
      <c r="B16" t="s">
        <v>66</v>
      </c>
    </row>
    <row r="17" spans="1:2">
      <c r="A17" t="s">
        <v>67</v>
      </c>
      <c r="B17" t="s">
        <v>52</v>
      </c>
    </row>
    <row r="18" spans="1:2">
      <c r="A18" t="s">
        <v>68</v>
      </c>
      <c r="B18" t="s">
        <v>53</v>
      </c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/>
  <dimension ref="A1:AE42"/>
  <sheetViews>
    <sheetView showGridLines="0" showOutlineSymbols="0" defaultGridColor="0" topLeftCell="A37" colorId="8" zoomScale="85" workbookViewId="0">
      <selection activeCell="B1" sqref="B1"/>
    </sheetView>
  </sheetViews>
  <sheetFormatPr defaultColWidth="11.42578125" defaultRowHeight="18" customHeight="1" outlineLevelCol="1"/>
  <cols>
    <col min="1" max="1" width="4.140625" style="5" customWidth="1"/>
    <col min="2" max="2" width="18.42578125" style="1" customWidth="1"/>
    <col min="3" max="3" width="1.85546875" style="1" customWidth="1"/>
    <col min="4" max="4" width="17.5703125" style="1" customWidth="1"/>
    <col min="5" max="7" width="2.5703125" style="1" customWidth="1"/>
    <col min="8" max="9" width="2.5703125" style="1" customWidth="1" outlineLevel="1"/>
    <col min="10" max="10" width="5.7109375" style="1" customWidth="1"/>
    <col min="11" max="11" width="17.5703125" style="1" customWidth="1"/>
    <col min="12" max="14" width="2.5703125" style="1" customWidth="1"/>
    <col min="15" max="16" width="2.5703125" style="1" customWidth="1" outlineLevel="1"/>
    <col min="17" max="17" width="5.5703125" style="1" customWidth="1"/>
    <col min="18" max="18" width="17.5703125" style="1" customWidth="1"/>
    <col min="19" max="21" width="2.5703125" style="1" customWidth="1"/>
    <col min="22" max="23" width="2.5703125" style="1" customWidth="1" outlineLevel="1"/>
    <col min="24" max="24" width="5.5703125" style="1" customWidth="1"/>
    <col min="25" max="25" width="17.5703125" style="1" customWidth="1"/>
    <col min="26" max="28" width="2.5703125" style="1" customWidth="1"/>
    <col min="29" max="30" width="2.5703125" style="1" customWidth="1" outlineLevel="1"/>
    <col min="31" max="31" width="2.140625" style="1" customWidth="1"/>
    <col min="32" max="16384" width="11.42578125" style="1"/>
  </cols>
  <sheetData>
    <row r="1" spans="1:31" ht="26.25" customHeight="1">
      <c r="B1" s="10" t="s">
        <v>30</v>
      </c>
      <c r="J1" s="11" t="s">
        <v>31</v>
      </c>
      <c r="K1" s="27" t="str">
        <f>Verein</f>
        <v>TSV Wolnzach</v>
      </c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1" ht="21" customHeight="1">
      <c r="B2" s="26" t="str">
        <f>Turniername</f>
        <v>Vereinsmeisterschaft</v>
      </c>
      <c r="C2" s="26"/>
      <c r="D2" s="26"/>
      <c r="J2" s="11" t="s">
        <v>32</v>
      </c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31" ht="21" customHeight="1">
      <c r="J3" s="11" t="s">
        <v>33</v>
      </c>
      <c r="K3" s="18">
        <v>2</v>
      </c>
    </row>
    <row r="6" spans="1:31" s="13" customFormat="1" ht="18" customHeight="1">
      <c r="A6" s="12"/>
      <c r="D6" s="13" t="s">
        <v>0</v>
      </c>
      <c r="K6" s="13" t="s">
        <v>1</v>
      </c>
      <c r="R6" s="13" t="s">
        <v>2</v>
      </c>
      <c r="Y6" s="13" t="s">
        <v>3</v>
      </c>
      <c r="AE6" s="13" t="s">
        <v>4</v>
      </c>
    </row>
    <row r="7" spans="1:31" s="15" customFormat="1" ht="18" customHeight="1">
      <c r="A7" s="14"/>
      <c r="B7" s="16" t="s">
        <v>5</v>
      </c>
      <c r="E7" s="4" t="s">
        <v>6</v>
      </c>
      <c r="F7" s="4" t="s">
        <v>7</v>
      </c>
      <c r="G7" s="4" t="s">
        <v>8</v>
      </c>
      <c r="H7" s="4" t="s">
        <v>12</v>
      </c>
      <c r="I7" s="4" t="s">
        <v>13</v>
      </c>
    </row>
    <row r="8" spans="1:31" ht="18" customHeight="1">
      <c r="A8" s="5">
        <v>1</v>
      </c>
      <c r="B8" s="6" t="s">
        <v>14</v>
      </c>
      <c r="D8" s="7" t="str">
        <f>IF(B8&lt;&gt;"",B8,"")</f>
        <v>A</v>
      </c>
      <c r="E8" s="8"/>
      <c r="F8" s="8"/>
      <c r="G8" s="8"/>
      <c r="H8" s="8"/>
      <c r="I8" s="8"/>
    </row>
    <row r="9" spans="1:31" ht="18" customHeight="1">
      <c r="A9" s="5">
        <v>2</v>
      </c>
      <c r="B9" s="6" t="s">
        <v>15</v>
      </c>
      <c r="D9" s="7" t="str">
        <f>IF(B9&lt;&gt;"",B9,"")</f>
        <v>B</v>
      </c>
      <c r="E9" s="8"/>
      <c r="F9" s="8"/>
      <c r="G9" s="8"/>
      <c r="H9" s="8"/>
      <c r="I9" s="8"/>
      <c r="L9" s="4" t="s">
        <v>6</v>
      </c>
      <c r="M9" s="4" t="s">
        <v>7</v>
      </c>
      <c r="N9" s="4" t="s">
        <v>8</v>
      </c>
      <c r="O9" s="4" t="s">
        <v>12</v>
      </c>
      <c r="P9" s="4" t="s">
        <v>13</v>
      </c>
      <c r="Y9" s="3"/>
      <c r="Z9" s="2"/>
      <c r="AA9" s="2"/>
      <c r="AB9" s="2"/>
      <c r="AC9" s="2"/>
      <c r="AD9" s="2"/>
    </row>
    <row r="10" spans="1:31" ht="18" customHeight="1">
      <c r="A10" s="5">
        <v>3</v>
      </c>
      <c r="B10" s="6" t="s">
        <v>16</v>
      </c>
      <c r="D10" s="4"/>
      <c r="E10" s="4" t="s">
        <v>6</v>
      </c>
      <c r="F10" s="4" t="s">
        <v>7</v>
      </c>
      <c r="G10" s="4" t="s">
        <v>8</v>
      </c>
      <c r="H10" s="4" t="s">
        <v>12</v>
      </c>
      <c r="I10" s="4" t="s">
        <v>13</v>
      </c>
      <c r="K10" s="9">
        <f>IF(E8&lt;&gt;"",IF(SUM((E8&gt;E9),(F8&gt;F9),(G8&gt;G9),(H8&gt;H9),(I8&gt;I9))&gt;Sätze,D8,D9),)</f>
        <v>0</v>
      </c>
      <c r="L10" s="8"/>
      <c r="M10" s="8"/>
      <c r="N10" s="8"/>
      <c r="O10" s="8"/>
      <c r="P10" s="8"/>
    </row>
    <row r="11" spans="1:31" ht="18" customHeight="1">
      <c r="A11" s="5">
        <v>4</v>
      </c>
      <c r="B11" s="6" t="s">
        <v>17</v>
      </c>
      <c r="D11" s="7" t="str">
        <f>IF(B10&lt;&gt;"",B10,"")</f>
        <v>C</v>
      </c>
      <c r="E11" s="8"/>
      <c r="F11" s="8"/>
      <c r="G11" s="8"/>
      <c r="H11" s="8"/>
      <c r="I11" s="8"/>
      <c r="K11" s="9">
        <f>IF(E11&lt;&gt;"",IF(SUM((E11&gt;E12),(F11&gt;F12),(G11&gt;G12),(H11&gt;H12),(I11&gt;I12))&gt;Sätze2,D11,D12),)</f>
        <v>0</v>
      </c>
      <c r="L11" s="8"/>
      <c r="M11" s="8"/>
      <c r="N11" s="8"/>
      <c r="O11" s="8"/>
      <c r="P11" s="8"/>
    </row>
    <row r="12" spans="1:31" ht="18" customHeight="1">
      <c r="A12" s="5">
        <v>5</v>
      </c>
      <c r="B12" s="6" t="s">
        <v>18</v>
      </c>
      <c r="D12" s="7" t="str">
        <f>IF(B11&lt;&gt;"",B11,"")</f>
        <v>D</v>
      </c>
      <c r="E12" s="8"/>
      <c r="F12" s="8"/>
      <c r="G12" s="8"/>
      <c r="H12" s="8"/>
      <c r="I12" s="8"/>
      <c r="K12" s="4"/>
      <c r="Y12" s="4"/>
    </row>
    <row r="13" spans="1:31" ht="18" customHeight="1">
      <c r="A13" s="5">
        <v>6</v>
      </c>
      <c r="B13" s="6" t="s">
        <v>19</v>
      </c>
      <c r="D13" s="4"/>
      <c r="E13" s="4" t="s">
        <v>6</v>
      </c>
      <c r="F13" s="4" t="s">
        <v>7</v>
      </c>
      <c r="G13" s="4" t="s">
        <v>8</v>
      </c>
      <c r="H13" s="4" t="s">
        <v>12</v>
      </c>
      <c r="I13" s="4" t="s">
        <v>13</v>
      </c>
      <c r="K13" s="4"/>
    </row>
    <row r="14" spans="1:31" ht="18" customHeight="1">
      <c r="A14" s="5">
        <v>7</v>
      </c>
      <c r="B14" s="6" t="s">
        <v>20</v>
      </c>
      <c r="D14" s="7" t="str">
        <f>IF(B12&lt;&gt;"",B12,"")</f>
        <v>E</v>
      </c>
      <c r="E14" s="8"/>
      <c r="F14" s="8"/>
      <c r="G14" s="8"/>
      <c r="H14" s="8"/>
      <c r="I14" s="8"/>
      <c r="K14" s="4"/>
      <c r="S14" s="4" t="s">
        <v>6</v>
      </c>
      <c r="T14" s="4" t="s">
        <v>7</v>
      </c>
      <c r="U14" s="4" t="s">
        <v>8</v>
      </c>
      <c r="V14" s="4" t="s">
        <v>12</v>
      </c>
      <c r="W14" s="4" t="s">
        <v>13</v>
      </c>
    </row>
    <row r="15" spans="1:31" ht="18" customHeight="1">
      <c r="A15" s="5">
        <v>8</v>
      </c>
      <c r="B15" s="6" t="s">
        <v>21</v>
      </c>
      <c r="D15" s="7" t="str">
        <f>IF(B13&lt;&gt;"",B13,"")</f>
        <v>F</v>
      </c>
      <c r="E15" s="8"/>
      <c r="F15" s="8"/>
      <c r="G15" s="8"/>
      <c r="H15" s="8"/>
      <c r="I15" s="8"/>
      <c r="K15" s="4"/>
      <c r="L15" s="4" t="s">
        <v>6</v>
      </c>
      <c r="M15" s="4" t="s">
        <v>7</v>
      </c>
      <c r="N15" s="4" t="s">
        <v>8</v>
      </c>
      <c r="O15" s="4" t="s">
        <v>12</v>
      </c>
      <c r="P15" s="4" t="s">
        <v>13</v>
      </c>
      <c r="R15" s="9">
        <f>IF(L10&lt;&gt;"",IF(SUM((L10&gt;L11),(M10&gt;M11),(N10&gt;N11),(O10&gt;O11),(P10&gt;P11))&gt;Sätze,K10,K11),)</f>
        <v>0</v>
      </c>
      <c r="S15" s="8"/>
      <c r="T15" s="8"/>
      <c r="U15" s="8"/>
      <c r="V15" s="8"/>
      <c r="W15" s="8"/>
      <c r="Y15" s="4"/>
    </row>
    <row r="16" spans="1:31" ht="18" customHeight="1">
      <c r="A16" s="5">
        <v>9</v>
      </c>
      <c r="B16" s="6" t="s">
        <v>22</v>
      </c>
      <c r="D16" s="4"/>
      <c r="E16" s="4" t="s">
        <v>6</v>
      </c>
      <c r="F16" s="4" t="s">
        <v>7</v>
      </c>
      <c r="G16" s="4" t="s">
        <v>8</v>
      </c>
      <c r="H16" s="4" t="s">
        <v>12</v>
      </c>
      <c r="I16" s="4" t="s">
        <v>13</v>
      </c>
      <c r="K16" s="9">
        <f>IF(E14&lt;&gt;"",IF(SUM((E14&gt;E15),(F14&gt;F15),(G14&gt;G15),(H14&gt;H15),(I14&gt;I15))&gt;Sätze,D14,D15),)</f>
        <v>0</v>
      </c>
      <c r="L16" s="8"/>
      <c r="M16" s="8"/>
      <c r="N16" s="8"/>
      <c r="O16" s="8"/>
      <c r="P16" s="8"/>
      <c r="R16" s="9">
        <f>IF(L16&lt;&gt;"",IF(SUM((L16&gt;L17),(M16&gt;M17),(N16&gt;N17),(O16&gt;O17),(P16&gt;P17))&gt;Sätze,K16,K17),)</f>
        <v>0</v>
      </c>
      <c r="S16" s="8"/>
      <c r="T16" s="8"/>
      <c r="U16" s="8"/>
      <c r="V16" s="8"/>
      <c r="W16" s="8"/>
    </row>
    <row r="17" spans="1:30" ht="18" customHeight="1">
      <c r="A17" s="5">
        <v>10</v>
      </c>
      <c r="B17" s="6" t="s">
        <v>23</v>
      </c>
      <c r="D17" s="7" t="str">
        <f>IF(B14&lt;&gt;"",B14,"")</f>
        <v>G</v>
      </c>
      <c r="E17" s="8"/>
      <c r="F17" s="8"/>
      <c r="G17" s="8"/>
      <c r="H17" s="8"/>
      <c r="I17" s="8"/>
      <c r="K17" s="9">
        <f>IF(E17&lt;&gt;"",IF(SUM((E17&gt;E18),(F17&gt;F18),(G17&gt;G18),(H17&gt;H18),(I17&gt;I18))&gt;Sätze2,D17,D18),)</f>
        <v>0</v>
      </c>
      <c r="L17" s="8"/>
      <c r="M17" s="8"/>
      <c r="N17" s="8"/>
      <c r="O17" s="8"/>
      <c r="P17" s="8"/>
      <c r="R17" s="4"/>
    </row>
    <row r="18" spans="1:30" ht="18" customHeight="1">
      <c r="A18" s="5">
        <v>11</v>
      </c>
      <c r="B18" s="6" t="s">
        <v>24</v>
      </c>
      <c r="D18" s="7" t="str">
        <f>IF(B15&lt;&gt;"",B15,"")</f>
        <v>H</v>
      </c>
      <c r="E18" s="8"/>
      <c r="F18" s="8"/>
      <c r="G18" s="8"/>
      <c r="H18" s="8"/>
      <c r="I18" s="8"/>
      <c r="K18" s="4"/>
      <c r="R18" s="4"/>
    </row>
    <row r="19" spans="1:30" ht="18" customHeight="1">
      <c r="A19" s="5">
        <v>12</v>
      </c>
      <c r="B19" s="6" t="s">
        <v>25</v>
      </c>
      <c r="D19" s="4"/>
      <c r="E19" s="4" t="s">
        <v>6</v>
      </c>
      <c r="F19" s="4" t="s">
        <v>7</v>
      </c>
      <c r="G19" s="4" t="s">
        <v>8</v>
      </c>
      <c r="H19" s="4" t="s">
        <v>12</v>
      </c>
      <c r="I19" s="4" t="s">
        <v>13</v>
      </c>
      <c r="K19" s="4"/>
      <c r="R19" s="4"/>
      <c r="Z19" s="4" t="s">
        <v>6</v>
      </c>
      <c r="AA19" s="4" t="s">
        <v>7</v>
      </c>
      <c r="AB19" s="4" t="s">
        <v>8</v>
      </c>
      <c r="AC19" s="4" t="s">
        <v>12</v>
      </c>
      <c r="AD19" s="4" t="s">
        <v>13</v>
      </c>
    </row>
    <row r="20" spans="1:30" ht="18" customHeight="1">
      <c r="A20" s="5">
        <v>13</v>
      </c>
      <c r="B20" s="6" t="s">
        <v>26</v>
      </c>
      <c r="D20" s="7" t="str">
        <f>IF(B16&lt;&gt;"",B16,"")</f>
        <v>I</v>
      </c>
      <c r="E20" s="8"/>
      <c r="F20" s="8"/>
      <c r="G20" s="8"/>
      <c r="H20" s="8"/>
      <c r="I20" s="8"/>
      <c r="K20" s="4"/>
      <c r="R20" s="4"/>
      <c r="Y20" s="9">
        <f>IF(S15&lt;&gt;"",IF(SUM((S15&gt;S16),(T15&gt;T16),(U15&gt;U16),(V15&gt;V16),(W15&gt;W16))&gt;Sätze,R15,R16),)</f>
        <v>0</v>
      </c>
      <c r="Z20" s="8"/>
      <c r="AA20" s="8"/>
      <c r="AB20" s="8"/>
      <c r="AC20" s="8"/>
      <c r="AD20" s="8"/>
    </row>
    <row r="21" spans="1:30" ht="18" customHeight="1">
      <c r="A21" s="5">
        <v>14</v>
      </c>
      <c r="B21" s="6" t="s">
        <v>27</v>
      </c>
      <c r="D21" s="7" t="str">
        <f>IF(B17&lt;&gt;"",B17,"")</f>
        <v>J</v>
      </c>
      <c r="E21" s="8"/>
      <c r="F21" s="8"/>
      <c r="G21" s="8"/>
      <c r="H21" s="8"/>
      <c r="I21" s="8"/>
      <c r="K21" s="4"/>
      <c r="L21" s="4" t="s">
        <v>6</v>
      </c>
      <c r="M21" s="4" t="s">
        <v>7</v>
      </c>
      <c r="N21" s="4" t="s">
        <v>8</v>
      </c>
      <c r="O21" s="4" t="s">
        <v>12</v>
      </c>
      <c r="P21" s="4" t="s">
        <v>13</v>
      </c>
      <c r="R21" s="4"/>
      <c r="Y21" s="9">
        <f>IF(S24&lt;&gt;"",IF(SUM((S24&gt;S25),(T24&gt;T25),(U24&gt;U25),(V24&gt;V25),(W24&gt;W25))&gt;Sätze,R24,R25),)</f>
        <v>0</v>
      </c>
      <c r="Z21" s="8"/>
      <c r="AA21" s="8"/>
      <c r="AB21" s="8"/>
      <c r="AC21" s="8"/>
      <c r="AD21" s="8"/>
    </row>
    <row r="22" spans="1:30" ht="18" customHeight="1">
      <c r="A22" s="5">
        <v>15</v>
      </c>
      <c r="B22" s="6" t="s">
        <v>28</v>
      </c>
      <c r="D22" s="4"/>
      <c r="E22" s="4" t="s">
        <v>6</v>
      </c>
      <c r="F22" s="4" t="s">
        <v>7</v>
      </c>
      <c r="G22" s="4" t="s">
        <v>8</v>
      </c>
      <c r="H22" s="4" t="s">
        <v>12</v>
      </c>
      <c r="I22" s="4" t="s">
        <v>13</v>
      </c>
      <c r="K22" s="9">
        <f>IF(E20&lt;&gt;"",IF(SUM((E20&gt;E21),(F20&gt;F21),(G20&gt;G21),(H20&gt;H21),(I20&gt;I21))&gt;Sätze,D20,D21),)</f>
        <v>0</v>
      </c>
      <c r="L22" s="8"/>
      <c r="M22" s="8"/>
      <c r="N22" s="8"/>
      <c r="O22" s="8"/>
      <c r="P22" s="8"/>
      <c r="R22" s="4"/>
    </row>
    <row r="23" spans="1:30" ht="20.25" customHeight="1">
      <c r="A23" s="5">
        <v>16</v>
      </c>
      <c r="B23" s="6" t="s">
        <v>29</v>
      </c>
      <c r="D23" s="7" t="str">
        <f>IF(B18&lt;&gt;"",B18,"")</f>
        <v>K</v>
      </c>
      <c r="E23" s="8"/>
      <c r="F23" s="8"/>
      <c r="G23" s="8"/>
      <c r="H23" s="8"/>
      <c r="I23" s="8"/>
      <c r="K23" s="9">
        <f>IF(E23&lt;&gt;"",IF(SUM((E23&gt;E24),(F23&gt;F24),(G23&gt;G24),(H23&gt;H24),(I23&gt;I24))&gt;Sätze,D23,D24),)</f>
        <v>0</v>
      </c>
      <c r="L23" s="8"/>
      <c r="M23" s="8"/>
      <c r="N23" s="8"/>
      <c r="O23" s="8"/>
      <c r="P23" s="8"/>
      <c r="R23" s="4"/>
      <c r="S23" s="4" t="s">
        <v>6</v>
      </c>
      <c r="T23" s="4" t="s">
        <v>7</v>
      </c>
      <c r="U23" s="4" t="s">
        <v>8</v>
      </c>
      <c r="V23" s="4" t="s">
        <v>12</v>
      </c>
      <c r="W23" s="4" t="s">
        <v>13</v>
      </c>
    </row>
    <row r="24" spans="1:30" ht="18" customHeight="1">
      <c r="D24" s="7" t="str">
        <f>IF(B19&lt;&gt;"",B19,"")</f>
        <v>L</v>
      </c>
      <c r="E24" s="8"/>
      <c r="F24" s="8"/>
      <c r="G24" s="8"/>
      <c r="H24" s="8"/>
      <c r="I24" s="8"/>
      <c r="K24" s="4"/>
      <c r="R24" s="9">
        <f>IF(L22&lt;&gt;"",IF(SUM((L22&gt;L23),(M22&gt;M23),(N22&gt;N23),(O22&gt;O23),(P22&gt;P23))&gt;Sätze,K22,K23),)</f>
        <v>0</v>
      </c>
      <c r="S24" s="8"/>
      <c r="T24" s="8"/>
      <c r="U24" s="8"/>
      <c r="V24" s="8"/>
      <c r="W24" s="8"/>
      <c r="Y24" s="17" t="s">
        <v>9</v>
      </c>
    </row>
    <row r="25" spans="1:30" ht="18" customHeight="1">
      <c r="D25" s="4"/>
      <c r="E25" s="4" t="s">
        <v>6</v>
      </c>
      <c r="F25" s="4" t="s">
        <v>7</v>
      </c>
      <c r="G25" s="4" t="s">
        <v>8</v>
      </c>
      <c r="H25" s="4" t="s">
        <v>12</v>
      </c>
      <c r="I25" s="4" t="s">
        <v>13</v>
      </c>
      <c r="K25" s="4"/>
      <c r="R25" s="9">
        <f>IF(L28&lt;&gt;"",IF(SUM((L28&gt;L29),(M28&gt;M29),(N28&gt;N29),(O28&gt;O29),(P28&gt;P29))&gt;Sätze,K28,K29),)</f>
        <v>0</v>
      </c>
      <c r="S25" s="8"/>
      <c r="T25" s="8"/>
      <c r="U25" s="8"/>
      <c r="V25" s="8"/>
      <c r="W25" s="8"/>
      <c r="Y25" s="25"/>
      <c r="Z25" s="25"/>
      <c r="AA25" s="25"/>
      <c r="AB25" s="25"/>
    </row>
    <row r="26" spans="1:30" ht="18" customHeight="1">
      <c r="D26" s="7" t="str">
        <f>IF(B20&lt;&gt;"",B20,"")</f>
        <v>M</v>
      </c>
      <c r="E26" s="8"/>
      <c r="F26" s="8"/>
      <c r="G26" s="8"/>
      <c r="H26" s="8"/>
      <c r="I26" s="8"/>
      <c r="K26" s="4"/>
      <c r="Y26" s="17" t="s">
        <v>10</v>
      </c>
    </row>
    <row r="27" spans="1:30" ht="18" customHeight="1">
      <c r="D27" s="7" t="str">
        <f>IF(B21&lt;&gt;"",B21,"")</f>
        <v>N</v>
      </c>
      <c r="E27" s="8"/>
      <c r="F27" s="8"/>
      <c r="G27" s="8"/>
      <c r="H27" s="8"/>
      <c r="I27" s="8"/>
      <c r="K27" s="4"/>
      <c r="L27" s="4" t="s">
        <v>6</v>
      </c>
      <c r="M27" s="4" t="s">
        <v>7</v>
      </c>
      <c r="N27" s="4" t="s">
        <v>8</v>
      </c>
      <c r="O27" s="4" t="s">
        <v>12</v>
      </c>
      <c r="P27" s="4" t="s">
        <v>13</v>
      </c>
      <c r="Y27" s="25"/>
      <c r="Z27" s="25"/>
      <c r="AA27" s="25"/>
      <c r="AB27" s="25"/>
    </row>
    <row r="28" spans="1:30" ht="18" customHeight="1">
      <c r="D28" s="4"/>
      <c r="E28" s="4" t="s">
        <v>6</v>
      </c>
      <c r="F28" s="4" t="s">
        <v>7</v>
      </c>
      <c r="G28" s="4" t="s">
        <v>8</v>
      </c>
      <c r="H28" s="4" t="s">
        <v>12</v>
      </c>
      <c r="I28" s="4" t="s">
        <v>13</v>
      </c>
      <c r="K28" s="9">
        <f>IF(E26&lt;&gt;"",IF(SUM((E26&gt;E27),(F26&gt;F27),(G26&gt;G27),(H26&gt;H27),(I26&gt;I27))&gt;Sätze2,D26,D27),)</f>
        <v>0</v>
      </c>
      <c r="L28" s="8"/>
      <c r="M28" s="8"/>
      <c r="N28" s="8"/>
      <c r="O28" s="8"/>
      <c r="P28" s="8"/>
      <c r="Y28" s="17" t="s">
        <v>11</v>
      </c>
    </row>
    <row r="29" spans="1:30" ht="18" customHeight="1">
      <c r="D29" s="7" t="str">
        <f>IF(B22&lt;&gt;"",B22,"")</f>
        <v>O</v>
      </c>
      <c r="E29" s="8"/>
      <c r="F29" s="8"/>
      <c r="G29" s="8"/>
      <c r="H29" s="8"/>
      <c r="I29" s="8"/>
      <c r="K29" s="9">
        <f>IF(E29&lt;&gt;"",IF(SUM((E29&gt;E30),(F29&gt;F30),(G29&gt;G30),(H29&gt;H30),(I29&gt;I30))&gt;Sätze,D29,D30),)</f>
        <v>0</v>
      </c>
      <c r="L29" s="8"/>
      <c r="M29" s="8"/>
      <c r="N29" s="8"/>
      <c r="O29" s="8"/>
      <c r="P29" s="8"/>
      <c r="Y29" s="25"/>
      <c r="Z29" s="25"/>
      <c r="AA29" s="25"/>
      <c r="AB29" s="25"/>
    </row>
    <row r="30" spans="1:30" ht="18" customHeight="1">
      <c r="D30" s="7" t="str">
        <f>IF(B23&lt;&gt;"",B23,"")</f>
        <v>P</v>
      </c>
      <c r="E30" s="8"/>
      <c r="F30" s="8"/>
      <c r="G30" s="8"/>
      <c r="H30" s="8"/>
      <c r="I30" s="8"/>
      <c r="K30" s="4"/>
    </row>
    <row r="31" spans="1:30" ht="18" customHeight="1">
      <c r="A31" s="5" t="s">
        <v>4</v>
      </c>
      <c r="K31" s="4"/>
    </row>
    <row r="32" spans="1:30" ht="18" customHeight="1">
      <c r="A32" s="5" t="s">
        <v>4</v>
      </c>
      <c r="K32" s="4"/>
    </row>
    <row r="33" spans="11:11" ht="18" customHeight="1">
      <c r="K33" s="4"/>
    </row>
    <row r="34" spans="11:11" ht="18" customHeight="1">
      <c r="K34" s="4"/>
    </row>
    <row r="35" spans="11:11" ht="18" customHeight="1">
      <c r="K35" s="4"/>
    </row>
    <row r="36" spans="11:11" ht="18" customHeight="1">
      <c r="K36" s="4"/>
    </row>
    <row r="37" spans="11:11" ht="18" customHeight="1">
      <c r="K37" s="4"/>
    </row>
    <row r="38" spans="11:11" ht="18" customHeight="1">
      <c r="K38" s="4"/>
    </row>
    <row r="39" spans="11:11" ht="18" customHeight="1">
      <c r="K39" s="4"/>
    </row>
    <row r="40" spans="11:11" ht="18" customHeight="1">
      <c r="K40" s="4"/>
    </row>
    <row r="41" spans="11:11" ht="18" customHeight="1">
      <c r="K41" s="4"/>
    </row>
    <row r="42" spans="11:11" ht="18" customHeight="1">
      <c r="K42" s="4"/>
    </row>
  </sheetData>
  <mergeCells count="6">
    <mergeCell ref="Y29:AB29"/>
    <mergeCell ref="B2:D2"/>
    <mergeCell ref="K1:X1"/>
    <mergeCell ref="K2:X2"/>
    <mergeCell ref="Y25:AB25"/>
    <mergeCell ref="Y27:AB27"/>
  </mergeCells>
  <phoneticPr fontId="6" type="noConversion"/>
  <conditionalFormatting sqref="B8:B23">
    <cfRule type="expression" dxfId="0" priority="1" stopIfTrue="1">
      <formula>MOD(ROW(),2)&gt;0</formula>
    </cfRule>
  </conditionalFormatting>
  <dataValidations count="1">
    <dataValidation type="list" allowBlank="1" showInputMessage="1" showErrorMessage="1" errorTitle="Achtung!" error="Teilnehmer bitte aus der Gültigkeitsliste wählen!" sqref="B8:B23">
      <formula1>Teilnehmer</formula1>
    </dataValidation>
  </dataValidations>
  <pageMargins left="0.27559055118110237" right="0.27559055118110237" top="0.39370078740157483" bottom="0.39370078740157483" header="0.39370078740157483" footer="0.39370078740157483"/>
  <pageSetup paperSize="9" scale="87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</vt:i4>
      </vt:variant>
    </vt:vector>
  </HeadingPairs>
  <TitlesOfParts>
    <vt:vector size="7" baseType="lpstr">
      <vt:lpstr>START</vt:lpstr>
      <vt:lpstr>Teilnehmerliste</vt:lpstr>
      <vt:lpstr>Turnierplan</vt:lpstr>
      <vt:lpstr>Sätze</vt:lpstr>
      <vt:lpstr>Teilnehmerliste</vt:lpstr>
      <vt:lpstr>Turniername</vt:lpstr>
      <vt:lpstr>Verein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Markt &amp; Technik Verlag AG</dc:title>
  <dc:subject>Excel Tabellen und Diagramme</dc:subject>
  <dc:creator>Ignatz Schels</dc:creator>
  <cp:lastModifiedBy>Marek</cp:lastModifiedBy>
  <cp:lastPrinted>2005-12-09T17:51:35Z</cp:lastPrinted>
  <dcterms:created xsi:type="dcterms:W3CDTF">1997-08-20T12:19:15Z</dcterms:created>
  <dcterms:modified xsi:type="dcterms:W3CDTF">2013-01-06T15:46:26Z</dcterms:modified>
</cp:coreProperties>
</file>