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240" yWindow="285" windowWidth="14805" windowHeight="7830" tabRatio="691" activeTab="2"/>
  </bookViews>
  <sheets>
    <sheet name="Extrahed" sheetId="8" r:id="rId1"/>
    <sheet name="Condit+DATA" sheetId="1" r:id="rId2"/>
    <sheet name="Lang" sheetId="3" r:id="rId3"/>
  </sheets>
  <definedNames>
    <definedName name="_xlnm._FilterDatabase" localSheetId="1" hidden="1">'Condit+DATA'!$C$25:$AM$25</definedName>
  </definedNames>
  <calcPr calcId="145621"/>
</workbook>
</file>

<file path=xl/calcChain.xml><?xml version="1.0" encoding="utf-8"?>
<calcChain xmlns="http://schemas.openxmlformats.org/spreadsheetml/2006/main">
  <c r="C20" i="3" l="1"/>
  <c r="D20" i="3"/>
  <c r="C21" i="3"/>
  <c r="D21" i="3"/>
  <c r="E21" i="3"/>
  <c r="C22" i="3"/>
  <c r="D22" i="3"/>
  <c r="E22" i="3"/>
  <c r="C23" i="3"/>
  <c r="D23" i="3"/>
  <c r="E23" i="3"/>
  <c r="C24" i="3"/>
  <c r="D24" i="3"/>
  <c r="E24" i="3"/>
  <c r="C25" i="3"/>
  <c r="D25" i="3"/>
  <c r="E25" i="3"/>
  <c r="C26" i="3"/>
  <c r="D26" i="3"/>
  <c r="E26" i="3"/>
  <c r="C27" i="3"/>
  <c r="D27" i="3"/>
  <c r="E27" i="3"/>
  <c r="C28" i="3"/>
  <c r="D28" i="3"/>
  <c r="E28" i="3"/>
  <c r="C29" i="3"/>
  <c r="D29" i="3"/>
  <c r="E29" i="3"/>
  <c r="C30" i="3"/>
  <c r="D30" i="3"/>
  <c r="E30" i="3"/>
  <c r="C31" i="3"/>
  <c r="D31" i="3"/>
  <c r="E31" i="3"/>
  <c r="C32" i="3"/>
  <c r="D32" i="3"/>
  <c r="E32" i="3"/>
  <c r="C33" i="3"/>
  <c r="D33" i="3"/>
  <c r="E33" i="3"/>
  <c r="C34" i="3"/>
  <c r="D34" i="3"/>
  <c r="E34" i="3"/>
  <c r="C35" i="3"/>
  <c r="D35" i="3"/>
  <c r="E35" i="3"/>
  <c r="C36" i="3"/>
  <c r="D36" i="3"/>
  <c r="E36" i="3"/>
  <c r="C37" i="3"/>
  <c r="D37" i="3"/>
  <c r="E37" i="3"/>
  <c r="C38" i="3"/>
  <c r="D38" i="3"/>
  <c r="E38" i="3"/>
  <c r="C39" i="3"/>
  <c r="D39" i="3"/>
  <c r="E39" i="3"/>
  <c r="C40" i="3"/>
  <c r="D40" i="3"/>
  <c r="E40" i="3"/>
  <c r="C41" i="3"/>
  <c r="D41" i="3"/>
  <c r="E41" i="3"/>
  <c r="C42" i="3"/>
  <c r="D42" i="3"/>
  <c r="E42" i="3"/>
  <c r="C43" i="3"/>
  <c r="D43" i="3"/>
  <c r="E43" i="3"/>
  <c r="C44" i="3"/>
  <c r="D44" i="3"/>
  <c r="E44" i="3"/>
  <c r="C45" i="3"/>
  <c r="D45" i="3"/>
  <c r="E45" i="3"/>
  <c r="C46" i="3"/>
  <c r="D46" i="3"/>
  <c r="E46" i="3"/>
  <c r="C47" i="3"/>
  <c r="D47" i="3"/>
  <c r="E47" i="3"/>
  <c r="C48" i="3"/>
  <c r="D48" i="3"/>
  <c r="E48" i="3"/>
  <c r="C49" i="3"/>
  <c r="D49" i="3"/>
  <c r="E49" i="3"/>
  <c r="C50" i="3"/>
  <c r="D50" i="3"/>
  <c r="E50" i="3"/>
  <c r="C51" i="3"/>
  <c r="D51" i="3"/>
  <c r="E51" i="3"/>
  <c r="C52" i="3"/>
  <c r="D52" i="3"/>
  <c r="E52" i="3"/>
  <c r="C53" i="3"/>
  <c r="D53" i="3"/>
  <c r="E53" i="3"/>
  <c r="C54" i="3"/>
  <c r="D54" i="3"/>
  <c r="E54" i="3"/>
  <c r="C55" i="3"/>
  <c r="D55" i="3"/>
  <c r="E55" i="3"/>
  <c r="C56" i="3"/>
  <c r="D56" i="3"/>
  <c r="E56" i="3"/>
  <c r="C57" i="3"/>
  <c r="D57" i="3"/>
  <c r="E57" i="3"/>
  <c r="C11" i="3"/>
  <c r="C12" i="3"/>
  <c r="C13" i="3"/>
  <c r="C14" i="3"/>
  <c r="C15" i="3"/>
  <c r="C16" i="3"/>
  <c r="C17" i="3"/>
  <c r="C18" i="3"/>
  <c r="C19" i="3"/>
  <c r="D10" i="3"/>
  <c r="D11" i="3"/>
  <c r="D12" i="3"/>
  <c r="E12" i="3" s="1"/>
  <c r="D13" i="3"/>
  <c r="D14" i="3"/>
  <c r="E14" i="3" s="1"/>
  <c r="D15" i="3"/>
  <c r="D16" i="3"/>
  <c r="E16" i="3" s="1"/>
  <c r="D17" i="3"/>
  <c r="D18" i="3"/>
  <c r="E18" i="3" s="1"/>
  <c r="D19" i="3"/>
  <c r="E11" i="3"/>
  <c r="E13" i="3"/>
  <c r="E15" i="3"/>
  <c r="E17" i="3"/>
  <c r="E19" i="3"/>
  <c r="C9" i="3"/>
  <c r="C10" i="3"/>
  <c r="E10" i="3" s="1"/>
  <c r="D9" i="3"/>
  <c r="E20" i="3" l="1"/>
  <c r="P25" i="1" l="1"/>
  <c r="P26" i="1"/>
  <c r="P27" i="1"/>
  <c r="P28" i="1"/>
  <c r="P29" i="1"/>
  <c r="P30" i="1"/>
  <c r="P31" i="1"/>
  <c r="P32" i="1"/>
  <c r="P33" i="1"/>
  <c r="P34" i="1"/>
  <c r="P3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C29" i="1"/>
  <c r="D29" i="1"/>
  <c r="E29" i="1"/>
  <c r="F29" i="1"/>
  <c r="G29" i="1"/>
  <c r="H29" i="1"/>
  <c r="I29" i="1"/>
  <c r="J29" i="1"/>
  <c r="K29" i="1"/>
  <c r="L29" i="1"/>
  <c r="M29" i="1"/>
  <c r="N29" i="1"/>
  <c r="O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AG29" i="1"/>
  <c r="AH29" i="1"/>
  <c r="AI29" i="1"/>
  <c r="AJ29" i="1"/>
  <c r="AK29" i="1"/>
  <c r="AL29" i="1"/>
  <c r="AM29" i="1"/>
  <c r="AN29" i="1"/>
  <c r="C30" i="1"/>
  <c r="D30" i="1"/>
  <c r="E30" i="1"/>
  <c r="F30" i="1"/>
  <c r="G30" i="1"/>
  <c r="H30" i="1"/>
  <c r="I30" i="1"/>
  <c r="J30" i="1"/>
  <c r="K30" i="1"/>
  <c r="L30" i="1"/>
  <c r="M30" i="1"/>
  <c r="N30" i="1"/>
  <c r="O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C33" i="1"/>
  <c r="D33" i="1"/>
  <c r="E33" i="1"/>
  <c r="F33" i="1"/>
  <c r="G33" i="1"/>
  <c r="H33" i="1"/>
  <c r="I33" i="1"/>
  <c r="J33" i="1"/>
  <c r="K33" i="1"/>
  <c r="L33" i="1"/>
  <c r="M33" i="1"/>
  <c r="N33" i="1"/>
  <c r="O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C34" i="1"/>
  <c r="D34" i="1"/>
  <c r="E34" i="1"/>
  <c r="F34" i="1"/>
  <c r="G34" i="1"/>
  <c r="H34" i="1"/>
  <c r="I34" i="1"/>
  <c r="J34" i="1"/>
  <c r="K34" i="1"/>
  <c r="L34" i="1"/>
  <c r="M34" i="1"/>
  <c r="N34" i="1"/>
  <c r="O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C35" i="1"/>
  <c r="D35" i="1"/>
  <c r="E35" i="1"/>
  <c r="F35" i="1"/>
  <c r="G35" i="1"/>
  <c r="H35" i="1"/>
  <c r="I35" i="1"/>
  <c r="J35" i="1"/>
  <c r="K35" i="1"/>
  <c r="L35" i="1"/>
  <c r="M35" i="1"/>
  <c r="N35" i="1"/>
  <c r="O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C36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C37" i="1"/>
  <c r="D37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AK44" i="1"/>
  <c r="AL44" i="1"/>
  <c r="AM44" i="1"/>
  <c r="AN44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AK46" i="1"/>
  <c r="AL46" i="1"/>
  <c r="AM46" i="1"/>
  <c r="AN46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AH48" i="1"/>
  <c r="AI48" i="1"/>
  <c r="AJ48" i="1"/>
  <c r="AK48" i="1"/>
  <c r="AL48" i="1"/>
  <c r="AM48" i="1"/>
  <c r="AN48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AK50" i="1"/>
  <c r="AL50" i="1"/>
  <c r="AM50" i="1"/>
  <c r="AN50" i="1"/>
  <c r="C51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C55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C63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C66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C74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D25" i="1"/>
  <c r="C8" i="3" s="1"/>
  <c r="E25" i="1"/>
  <c r="F25" i="1"/>
  <c r="G25" i="1"/>
  <c r="H25" i="1"/>
  <c r="I25" i="1"/>
  <c r="J25" i="1"/>
  <c r="K25" i="1"/>
  <c r="L25" i="1"/>
  <c r="M25" i="1"/>
  <c r="N25" i="1"/>
  <c r="O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D8" i="3" s="1"/>
  <c r="AM25" i="1"/>
  <c r="AN25" i="1"/>
  <c r="C25" i="1"/>
  <c r="B2" i="3" l="1"/>
</calcChain>
</file>

<file path=xl/comments1.xml><?xml version="1.0" encoding="utf-8"?>
<comments xmlns="http://schemas.openxmlformats.org/spreadsheetml/2006/main">
  <authors>
    <author>Autor</author>
  </authors>
  <commentList>
    <comment ref="R5" authorId="0">
      <text>
        <r>
          <rPr>
            <b/>
            <sz val="8"/>
            <color indexed="81"/>
            <rFont val="Tahoma"/>
            <family val="2"/>
          </rPr>
          <t>Seconds since 1902, reference date</t>
        </r>
      </text>
    </comment>
    <comment ref="W5" authorId="0">
      <text>
        <r>
          <rPr>
            <b/>
            <sz val="8"/>
            <color indexed="81"/>
            <rFont val="Tahoma"/>
            <family val="2"/>
          </rPr>
          <t>dC/dt criteria to trigger next aliquot</t>
        </r>
      </text>
    </comment>
    <comment ref="M6" authorId="0">
      <text>
        <r>
          <rPr>
            <b/>
            <sz val="8"/>
            <color indexed="81"/>
            <rFont val="Tahoma"/>
            <family val="2"/>
          </rPr>
          <t>Name of the data file</t>
        </r>
      </text>
    </comment>
    <comment ref="R6" authorId="0">
      <text>
        <r>
          <rPr>
            <b/>
            <sz val="8"/>
            <color indexed="81"/>
            <rFont val="Tahoma"/>
            <family val="2"/>
          </rPr>
          <t>User input information, sample cycled N times</t>
        </r>
      </text>
    </comment>
    <comment ref="W6" authorId="0">
      <text>
        <r>
          <rPr>
            <b/>
            <sz val="8"/>
            <color indexed="81"/>
            <rFont val="Tahoma"/>
            <family val="2"/>
          </rPr>
          <t>Aliquot pressure, PCT: Aliquot P, dP, or dP*f©</t>
        </r>
      </text>
    </comment>
    <comment ref="M7" authorId="0">
      <text>
        <r>
          <rPr>
            <b/>
            <sz val="8"/>
            <color indexed="81"/>
            <rFont val="Tahoma"/>
            <family val="2"/>
          </rPr>
          <t>Date</t>
        </r>
      </text>
    </comment>
    <comment ref="R7" authorId="0">
      <text>
        <r>
          <rPr>
            <b/>
            <sz val="8"/>
            <color indexed="81"/>
            <rFont val="Tahoma"/>
            <family val="2"/>
          </rPr>
          <t>If sample already fully or partially charged</t>
        </r>
      </text>
    </comment>
    <comment ref="W7" authorId="0">
      <text>
        <r>
          <rPr>
            <b/>
            <sz val="8"/>
            <color indexed="81"/>
            <rFont val="Tahoma"/>
            <family val="2"/>
          </rPr>
          <t>Pressure limit beyond which experiment stops</t>
        </r>
      </text>
    </comment>
    <comment ref="M8" authorId="0">
      <text>
        <r>
          <rPr>
            <b/>
            <sz val="8"/>
            <color indexed="81"/>
            <rFont val="Tahoma"/>
            <family val="2"/>
          </rPr>
          <t>Time</t>
        </r>
      </text>
    </comment>
    <comment ref="R8" authorId="0">
      <text>
        <r>
          <rPr>
            <b/>
            <sz val="8"/>
            <color indexed="81"/>
            <rFont val="Tahoma"/>
            <family val="2"/>
          </rPr>
          <t>Mass of sample in grams</t>
        </r>
      </text>
    </comment>
    <comment ref="W8" authorId="0">
      <text>
        <r>
          <rPr>
            <b/>
            <sz val="8"/>
            <color indexed="81"/>
            <rFont val="Tahoma"/>
            <family val="2"/>
          </rPr>
          <t>Abs Cycle Life: Duration of absorption cycle (min)</t>
        </r>
      </text>
    </comment>
    <comment ref="M9" authorId="0">
      <text>
        <r>
          <rPr>
            <b/>
            <sz val="8"/>
            <color indexed="81"/>
            <rFont val="Tahoma"/>
            <family val="2"/>
          </rPr>
          <t>Type of Gas</t>
        </r>
      </text>
    </comment>
    <comment ref="R9" authorId="0">
      <text>
        <r>
          <rPr>
            <b/>
            <sz val="8"/>
            <color indexed="81"/>
            <rFont val="Tahoma"/>
            <family val="2"/>
          </rPr>
          <t>mw of sample (or mole content of active part)</t>
        </r>
      </text>
    </comment>
    <comment ref="W9" authorId="0">
      <text>
        <r>
          <rPr>
            <b/>
            <sz val="8"/>
            <color indexed="81"/>
            <rFont val="Tahoma"/>
            <family val="2"/>
          </rPr>
          <t>Abs Cycle Life Kinetics: Pressure limit to start next cycle</t>
        </r>
      </text>
    </comment>
    <comment ref="M10" authorId="0">
      <text>
        <r>
          <rPr>
            <b/>
            <sz val="8"/>
            <color indexed="81"/>
            <rFont val="Tahoma"/>
            <family val="2"/>
          </rPr>
          <t>Users personal sample ID</t>
        </r>
      </text>
    </comment>
    <comment ref="R10" authorId="0">
      <text>
        <r>
          <rPr>
            <b/>
            <sz val="8"/>
            <color indexed="81"/>
            <rFont val="Tahoma"/>
            <family val="2"/>
          </rPr>
          <t>Set temperature of the sample</t>
        </r>
      </text>
    </comment>
    <comment ref="W10" authorId="0">
      <text>
        <r>
          <rPr>
            <b/>
            <sz val="8"/>
            <color indexed="81"/>
            <rFont val="Tahoma"/>
            <family val="2"/>
          </rPr>
          <t>Abs Cycle Life: Applied absorption pressure</t>
        </r>
      </text>
    </comment>
    <comment ref="M11" authorId="0">
      <text>
        <r>
          <rPr>
            <b/>
            <sz val="8"/>
            <color indexed="81"/>
            <rFont val="Tahoma"/>
            <family val="2"/>
          </rPr>
          <t>A or D</t>
        </r>
      </text>
    </comment>
    <comment ref="R11" authorId="0">
      <text>
        <r>
          <rPr>
            <b/>
            <sz val="8"/>
            <color indexed="81"/>
            <rFont val="Tahoma"/>
            <family val="2"/>
          </rPr>
          <t>Set temperature of the gas reservoir</t>
        </r>
      </text>
    </comment>
    <comment ref="W11" authorId="0">
      <text>
        <r>
          <rPr>
            <b/>
            <sz val="8"/>
            <color indexed="81"/>
            <rFont val="Tahoma"/>
            <family val="2"/>
          </rPr>
          <t>Des Cycle Life: Duration of desorption cycle (min)</t>
        </r>
      </text>
    </comment>
    <comment ref="M12" authorId="0">
      <text>
        <r>
          <rPr>
            <b/>
            <sz val="8"/>
            <color indexed="81"/>
            <rFont val="Tahoma"/>
            <family val="2"/>
          </rPr>
          <t>Use Asymptotic or constant dt</t>
        </r>
      </text>
    </comment>
    <comment ref="R12" authorId="0">
      <text>
        <r>
          <rPr>
            <b/>
            <sz val="8"/>
            <color indexed="81"/>
            <rFont val="Tahoma"/>
            <family val="2"/>
          </rPr>
          <t>Time interval between collecting data points</t>
        </r>
      </text>
    </comment>
    <comment ref="W12" authorId="0">
      <text>
        <r>
          <rPr>
            <b/>
            <sz val="8"/>
            <color indexed="81"/>
            <rFont val="Tahoma"/>
            <family val="2"/>
          </rPr>
          <t>Des Cycle Life Kinetics: Pressure limit to start next cycle</t>
        </r>
      </text>
    </comment>
    <comment ref="M13" authorId="0">
      <text>
        <r>
          <rPr>
            <b/>
            <sz val="8"/>
            <color indexed="81"/>
            <rFont val="Tahoma"/>
            <family val="2"/>
          </rPr>
          <t>Weighted average reservoir &amp; sample temp</t>
        </r>
      </text>
    </comment>
    <comment ref="R13" authorId="0">
      <text>
        <r>
          <rPr>
            <b/>
            <sz val="8"/>
            <color indexed="81"/>
            <rFont val="Tahoma"/>
            <family val="2"/>
          </rPr>
          <t>Exponential factor for Asymptotic time step</t>
        </r>
      </text>
    </comment>
    <comment ref="W13" authorId="0">
      <text>
        <r>
          <rPr>
            <b/>
            <sz val="8"/>
            <color indexed="81"/>
            <rFont val="Tahoma"/>
            <family val="2"/>
          </rPr>
          <t>Des Cycle Life: Applied desorption pressure</t>
        </r>
      </text>
    </comment>
    <comment ref="M14" authorId="0">
      <text>
        <r>
          <rPr>
            <b/>
            <sz val="8"/>
            <color indexed="81"/>
            <rFont val="Tahoma"/>
            <family val="2"/>
          </rPr>
          <t>Save kinetics data to .kin file</t>
        </r>
      </text>
    </comment>
    <comment ref="R14" authorId="0">
      <text>
        <r>
          <rPr>
            <b/>
            <sz val="8"/>
            <color indexed="81"/>
            <rFont val="Tahoma"/>
            <family val="2"/>
          </rPr>
          <t>Stop measurement after this amount of time</t>
        </r>
      </text>
    </comment>
    <comment ref="W14" authorId="0">
      <text>
        <r>
          <rPr>
            <b/>
            <sz val="8"/>
            <color indexed="81"/>
            <rFont val="Tahoma"/>
            <family val="2"/>
          </rPr>
          <t>Tolerance level setting of pressure regulator</t>
        </r>
      </text>
    </comment>
    <comment ref="M15" authorId="0">
      <text>
        <r>
          <rPr>
            <b/>
            <sz val="8"/>
            <color indexed="81"/>
            <rFont val="Tahoma"/>
            <family val="2"/>
          </rPr>
          <t>PCT: Use dP/dt test to go to next aliquot</t>
        </r>
      </text>
    </comment>
    <comment ref="R15" authorId="0">
      <text>
        <r>
          <rPr>
            <b/>
            <sz val="8"/>
            <color indexed="81"/>
            <rFont val="Tahoma"/>
            <family val="2"/>
          </rPr>
          <t>Volume (ccm) of the gas aliquot reservoir</t>
        </r>
      </text>
    </comment>
    <comment ref="M16" authorId="0">
      <text>
        <r>
          <rPr>
            <b/>
            <sz val="8"/>
            <color indexed="81"/>
            <rFont val="Tahoma"/>
            <family val="2"/>
          </rPr>
          <t>PCT: Choices for setting aliquot pressure</t>
        </r>
      </text>
    </comment>
    <comment ref="R16" authorId="0">
      <text>
        <r>
          <rPr>
            <b/>
            <sz val="8"/>
            <color indexed="81"/>
            <rFont val="Tahoma"/>
            <family val="2"/>
          </rPr>
          <t>Empty gas volume (ccm) of the sample holder</t>
        </r>
      </text>
    </comment>
    <comment ref="M17" authorId="0">
      <text>
        <r>
          <rPr>
            <b/>
            <sz val="8"/>
            <color indexed="81"/>
            <rFont val="Tahoma"/>
            <family val="2"/>
          </rPr>
          <t>Stop experiment at a certain pressure</t>
        </r>
      </text>
    </comment>
    <comment ref="R17" authorId="0">
      <text>
        <r>
          <rPr>
            <b/>
            <sz val="8"/>
            <color indexed="81"/>
            <rFont val="Tahoma"/>
            <family val="2"/>
          </rPr>
          <t>Volume (ccm) of Low-P transducer + manifold</t>
        </r>
      </text>
    </comment>
    <comment ref="M18" authorId="0">
      <text>
        <r>
          <rPr>
            <b/>
            <sz val="8"/>
            <color indexed="81"/>
            <rFont val="Tahoma"/>
            <family val="2"/>
          </rPr>
          <t>Ideal or non-Ideal gas</t>
        </r>
      </text>
    </comment>
    <comment ref="R18" authorId="0">
      <text>
        <r>
          <rPr>
            <b/>
            <sz val="8"/>
            <color indexed="81"/>
            <rFont val="Tahoma"/>
            <family val="2"/>
          </rPr>
          <t>PCT: Minimum time before applying aliquot test</t>
        </r>
      </text>
    </comment>
    <comment ref="W18" authorId="0">
      <text>
        <r>
          <rPr>
            <b/>
            <sz val="8"/>
            <color indexed="81"/>
            <rFont val="Tahoma"/>
            <family val="2"/>
          </rPr>
          <t>Calibrated volume used for Cycle-Life Absorptions</t>
        </r>
      </text>
    </comment>
    <comment ref="M19" authorId="0">
      <text>
        <r>
          <rPr>
            <b/>
            <sz val="8"/>
            <color indexed="81"/>
            <rFont val="Tahoma"/>
            <family val="2"/>
          </rPr>
          <t>Switch to Low-P transducer when &lt; LP limit</t>
        </r>
      </text>
    </comment>
    <comment ref="R19" authorId="0">
      <text>
        <r>
          <rPr>
            <b/>
            <sz val="8"/>
            <color indexed="81"/>
            <rFont val="Tahoma"/>
            <family val="2"/>
          </rPr>
          <t>PCT: Maximum time per aliquot</t>
        </r>
      </text>
    </comment>
    <comment ref="W19" authorId="0">
      <text>
        <r>
          <rPr>
            <b/>
            <sz val="8"/>
            <color indexed="81"/>
            <rFont val="Tahoma"/>
            <family val="2"/>
          </rPr>
          <t>Calibrated volume used for Cycle-Life Desorptions</t>
        </r>
      </text>
    </comment>
    <comment ref="M20" authorId="0">
      <text>
        <r>
          <rPr>
            <b/>
            <sz val="8"/>
            <color indexed="81"/>
            <rFont val="Tahoma"/>
            <family val="2"/>
          </rPr>
          <t>Comments about the sample…</t>
        </r>
      </text>
    </comment>
    <comment ref="C23" authorId="0">
      <text>
        <r>
          <rPr>
            <b/>
            <sz val="8"/>
            <color indexed="81"/>
            <rFont val="Tahoma"/>
            <family val="2"/>
          </rPr>
          <t>Time from start of experiment [hours]</t>
        </r>
      </text>
    </comment>
    <comment ref="D23" authorId="0">
      <text>
        <r>
          <rPr>
            <b/>
            <sz val="8"/>
            <color indexed="81"/>
            <rFont val="Tahoma"/>
            <family val="2"/>
          </rPr>
          <t>Equilibrium sample pressure [bar]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3" authorId="0">
      <text>
        <r>
          <rPr>
            <b/>
            <sz val="8"/>
            <color indexed="81"/>
            <rFont val="Tahoma"/>
            <family val="2"/>
          </rPr>
          <t>Equilibrium Low-Pressure Transducer reading 
[bar]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Aliquot Low-Pressure Transducer reading 
[bar]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23" authorId="0">
      <text>
        <r>
          <rPr>
            <b/>
            <sz val="8"/>
            <color indexed="81"/>
            <rFont val="Tahoma"/>
            <family val="2"/>
          </rPr>
          <t>Initial pressure [bar] in the sample holder before applying each aliquot</t>
        </r>
      </text>
    </comment>
    <comment ref="H23" authorId="0">
      <text>
        <r>
          <rPr>
            <b/>
            <sz val="8"/>
            <color indexed="81"/>
            <rFont val="Tahoma"/>
            <family val="2"/>
          </rPr>
          <t>Aliquot pressure [bar] (from Low-Pressure Transducer if chosen and below Low-P Limit)</t>
        </r>
      </text>
    </comment>
    <comment ref="I23" authorId="0">
      <text>
        <r>
          <rPr>
            <b/>
            <sz val="8"/>
            <color indexed="81"/>
            <rFont val="Tahoma"/>
            <family val="2"/>
          </rPr>
          <t>Measured temperature of the sample [°C]</t>
        </r>
      </text>
    </comment>
    <comment ref="J23" authorId="0">
      <text>
        <r>
          <rPr>
            <b/>
            <sz val="8"/>
            <color indexed="81"/>
            <rFont val="Tahoma"/>
            <family val="2"/>
          </rPr>
          <t>Measured temperature of the gas in the reservoir [°C]</t>
        </r>
      </text>
    </comment>
    <comment ref="K23" authorId="0">
      <text>
        <r>
          <rPr>
            <b/>
            <sz val="8"/>
            <color indexed="81"/>
            <rFont val="Tahoma"/>
            <family val="2"/>
          </rPr>
          <t>Volume of the reservoir used [cm</t>
        </r>
        <r>
          <rPr>
            <b/>
            <vertAlign val="superscript"/>
            <sz val="8"/>
            <color indexed="81"/>
            <rFont val="Tahoma"/>
            <family val="2"/>
          </rPr>
          <t>3</t>
        </r>
        <r>
          <rPr>
            <b/>
            <sz val="8"/>
            <color indexed="81"/>
            <rFont val="Tahoma"/>
            <family val="2"/>
          </rPr>
          <t>]</t>
        </r>
      </text>
    </comment>
    <comment ref="L23" authorId="0">
      <text>
        <r>
          <rPr>
            <b/>
            <sz val="8"/>
            <color indexed="81"/>
            <rFont val="Tahoma"/>
            <family val="2"/>
          </rPr>
          <t>The number of the aliquot that the row of data is associated with / or Cycle number for Cycle-Life measurements</t>
        </r>
      </text>
    </comment>
    <comment ref="M23" authorId="0">
      <text>
        <r>
          <rPr>
            <b/>
            <sz val="8"/>
            <color indexed="81"/>
            <rFont val="Tahoma"/>
            <family val="2"/>
          </rPr>
          <t>The number "1" if the data is associated with adsorption and "0" for desorption. This is most importatnt for Cycle-Life measurements</t>
        </r>
      </text>
    </comment>
    <comment ref="N23" authorId="0">
      <text>
        <r>
          <rPr>
            <b/>
            <sz val="8"/>
            <color indexed="81"/>
            <rFont val="Tahoma"/>
            <family val="2"/>
          </rPr>
          <t>Raw voltage data from data acquisition analog input channel 0 [volts], P-in Press Transducer</t>
        </r>
      </text>
    </comment>
    <comment ref="O23" authorId="0">
      <text>
        <r>
          <rPr>
            <b/>
            <sz val="8"/>
            <color indexed="81"/>
            <rFont val="Tahoma"/>
            <family val="2"/>
          </rPr>
          <t>Raw voltage data from data acquisition analog input channel 1 [volts], P-out Press Transducer</t>
        </r>
      </text>
    </comment>
    <comment ref="P23" authorId="0">
      <text>
        <r>
          <rPr>
            <b/>
            <sz val="8"/>
            <color indexed="81"/>
            <rFont val="Tahoma"/>
            <family val="2"/>
          </rPr>
          <t>Raw voltage data from data acquisition analog input channel 2 [volts], P-Low Press Transducer</t>
        </r>
      </text>
    </comment>
    <comment ref="Q23" authorId="0">
      <text>
        <r>
          <rPr>
            <b/>
            <sz val="8"/>
            <color indexed="81"/>
            <rFont val="Tahoma"/>
            <family val="2"/>
          </rPr>
          <t>Raw voltage data from data acquisition analog input channel 3 [volts], P-High Press Transducer</t>
        </r>
      </text>
    </comment>
    <comment ref="V23" authorId="0">
      <text>
        <r>
          <rPr>
            <b/>
            <sz val="8"/>
            <color indexed="81"/>
            <rFont val="Tahoma"/>
            <family val="2"/>
          </rPr>
          <t>Raw voltage data from data acquisition K-thermocouple input channel 0 [volts], Sample</t>
        </r>
      </text>
    </comment>
    <comment ref="W23" authorId="0">
      <text>
        <r>
          <rPr>
            <b/>
            <sz val="8"/>
            <color indexed="81"/>
            <rFont val="Tahoma"/>
            <family val="2"/>
          </rPr>
          <t>Raw voltage data from data acquisition K-thermocouple input channel 1 [volts], Reservoir-1</t>
        </r>
      </text>
    </comment>
    <comment ref="X23" authorId="0">
      <text>
        <r>
          <rPr>
            <b/>
            <sz val="8"/>
            <color indexed="81"/>
            <rFont val="Tahoma"/>
            <family val="2"/>
          </rPr>
          <t>Raw voltage data from data acquisition K-thermocouple input channel 2 [volts], Reservoir-2</t>
        </r>
      </text>
    </comment>
    <comment ref="AD23" authorId="0">
      <text>
        <r>
          <rPr>
            <b/>
            <sz val="8"/>
            <color indexed="81"/>
            <rFont val="Tahoma"/>
            <family val="2"/>
          </rPr>
          <t>Data acquisition unit's K-thermocouple input unit reference temperature [Kelvin]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6" authorId="0">
      <text>
        <r>
          <rPr>
            <b/>
            <sz val="8"/>
            <color indexed="81"/>
            <rFont val="Tahoma"/>
            <family val="2"/>
          </rPr>
          <t>Equilibrium sample pressure [bar]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<sst xmlns="http://schemas.openxmlformats.org/spreadsheetml/2006/main" count="201" uniqueCount="133">
  <si>
    <t>Ts</t>
  </si>
  <si>
    <t>Tr</t>
  </si>
  <si>
    <t>molkg</t>
  </si>
  <si>
    <t>[bar]</t>
  </si>
  <si>
    <t>Time</t>
  </si>
  <si>
    <t>[°C]</t>
  </si>
  <si>
    <r>
      <t>T</t>
    </r>
    <r>
      <rPr>
        <b/>
        <vertAlign val="subscript"/>
        <sz val="14"/>
        <color theme="1"/>
        <rFont val="Calibri"/>
        <family val="2"/>
        <scheme val="minor"/>
      </rPr>
      <t>s</t>
    </r>
  </si>
  <si>
    <r>
      <t>T</t>
    </r>
    <r>
      <rPr>
        <b/>
        <vertAlign val="subscript"/>
        <sz val="14"/>
        <color theme="1"/>
        <rFont val="Calibri"/>
        <family val="2"/>
        <scheme val="minor"/>
      </rPr>
      <t>r</t>
    </r>
  </si>
  <si>
    <r>
      <t>V</t>
    </r>
    <r>
      <rPr>
        <b/>
        <vertAlign val="subscript"/>
        <sz val="14"/>
        <color theme="1"/>
        <rFont val="Calibri"/>
        <family val="2"/>
        <scheme val="minor"/>
      </rPr>
      <t>r</t>
    </r>
  </si>
  <si>
    <r>
      <t>[cm</t>
    </r>
    <r>
      <rPr>
        <b/>
        <vertAlign val="superscript"/>
        <sz val="14"/>
        <color theme="1"/>
        <rFont val="Calibri"/>
        <family val="2"/>
        <scheme val="minor"/>
      </rPr>
      <t>3</t>
    </r>
    <r>
      <rPr>
        <b/>
        <sz val="14"/>
        <color theme="1"/>
        <rFont val="Calibri"/>
        <family val="2"/>
        <scheme val="minor"/>
      </rPr>
      <t>]</t>
    </r>
  </si>
  <si>
    <t>Aliquot</t>
  </si>
  <si>
    <t>---</t>
  </si>
  <si>
    <t>A/D</t>
  </si>
  <si>
    <t>[volts]</t>
  </si>
  <si>
    <t>TCCH0</t>
  </si>
  <si>
    <t>TCCH1</t>
  </si>
  <si>
    <t>TCCH2</t>
  </si>
  <si>
    <t>TCCHref</t>
  </si>
  <si>
    <t>[kelvin]</t>
  </si>
  <si>
    <r>
      <t>[%</t>
    </r>
    <r>
      <rPr>
        <b/>
        <vertAlign val="superscript"/>
        <sz val="14"/>
        <color theme="1"/>
        <rFont val="Calibri"/>
        <family val="2"/>
        <scheme val="minor"/>
      </rPr>
      <t>wt.</t>
    </r>
    <r>
      <rPr>
        <b/>
        <sz val="14"/>
        <color theme="1"/>
        <rFont val="Calibri"/>
        <family val="2"/>
        <scheme val="minor"/>
      </rPr>
      <t>]</t>
    </r>
  </si>
  <si>
    <t>Mass %</t>
  </si>
  <si>
    <t>[moles]</t>
  </si>
  <si>
    <t>[hours]</t>
  </si>
  <si>
    <r>
      <t>p</t>
    </r>
    <r>
      <rPr>
        <b/>
        <vertAlign val="subscript"/>
        <sz val="14"/>
        <color theme="1"/>
        <rFont val="Calibri"/>
        <family val="2"/>
        <scheme val="minor"/>
      </rPr>
      <t>eq</t>
    </r>
  </si>
  <si>
    <r>
      <t>p</t>
    </r>
    <r>
      <rPr>
        <b/>
        <vertAlign val="subscript"/>
        <sz val="14"/>
        <color theme="1"/>
        <rFont val="Calibri"/>
        <family val="2"/>
        <scheme val="minor"/>
      </rPr>
      <t>eqLP</t>
    </r>
  </si>
  <si>
    <r>
      <t>p</t>
    </r>
    <r>
      <rPr>
        <b/>
        <vertAlign val="subscript"/>
        <sz val="14"/>
        <color theme="1"/>
        <rFont val="Calibri"/>
        <family val="2"/>
        <scheme val="minor"/>
      </rPr>
      <t>resLP</t>
    </r>
  </si>
  <si>
    <r>
      <t>p</t>
    </r>
    <r>
      <rPr>
        <b/>
        <vertAlign val="subscript"/>
        <sz val="14"/>
        <color theme="1"/>
        <rFont val="Calibri"/>
        <family val="2"/>
        <scheme val="minor"/>
      </rPr>
      <t>init</t>
    </r>
  </si>
  <si>
    <r>
      <t>p</t>
    </r>
    <r>
      <rPr>
        <b/>
        <vertAlign val="subscript"/>
        <sz val="14"/>
        <color theme="1"/>
        <rFont val="Calibri"/>
        <family val="2"/>
        <scheme val="minor"/>
      </rPr>
      <t>res</t>
    </r>
  </si>
  <si>
    <r>
      <t>p</t>
    </r>
    <r>
      <rPr>
        <b/>
        <vertAlign val="subscript"/>
        <sz val="14"/>
        <color theme="1"/>
        <rFont val="Calibri"/>
        <family val="2"/>
        <scheme val="minor"/>
      </rPr>
      <t>in</t>
    </r>
  </si>
  <si>
    <t>Moles Gas</t>
  </si>
  <si>
    <t>ml gas STP</t>
  </si>
  <si>
    <t>H / f.u.</t>
  </si>
  <si>
    <t>ml gas STP / ml sample</t>
  </si>
  <si>
    <t>mg gas / g sample</t>
  </si>
  <si>
    <t>After correction</t>
  </si>
  <si>
    <t>[H / f.u.]</t>
  </si>
  <si>
    <r>
      <t>[cm</t>
    </r>
    <r>
      <rPr>
        <b/>
        <vertAlign val="superscript"/>
        <sz val="14"/>
        <color theme="1"/>
        <rFont val="Calibri"/>
        <family val="2"/>
        <scheme val="minor"/>
      </rPr>
      <t>3</t>
    </r>
    <r>
      <rPr>
        <b/>
        <sz val="14"/>
        <color theme="1"/>
        <rFont val="Calibri"/>
        <family val="2"/>
        <scheme val="minor"/>
      </rPr>
      <t xml:space="preserve"> cm</t>
    </r>
    <r>
      <rPr>
        <b/>
        <vertAlign val="superscript"/>
        <sz val="14"/>
        <color theme="1"/>
        <rFont val="Calibri"/>
        <family val="2"/>
        <scheme val="minor"/>
      </rPr>
      <t>-3</t>
    </r>
    <r>
      <rPr>
        <b/>
        <sz val="14"/>
        <color theme="1"/>
        <rFont val="Calibri"/>
        <family val="2"/>
        <scheme val="minor"/>
      </rPr>
      <t>]</t>
    </r>
  </si>
  <si>
    <r>
      <t>[mg g</t>
    </r>
    <r>
      <rPr>
        <b/>
        <vertAlign val="superscript"/>
        <sz val="14"/>
        <color theme="1"/>
        <rFont val="Calibri"/>
        <family val="2"/>
        <scheme val="minor"/>
      </rPr>
      <t>-1</t>
    </r>
    <r>
      <rPr>
        <b/>
        <sz val="14"/>
        <color theme="1"/>
        <rFont val="Calibri"/>
        <family val="2"/>
        <scheme val="minor"/>
      </rPr>
      <t>]</t>
    </r>
  </si>
  <si>
    <r>
      <t>[mmoles g</t>
    </r>
    <r>
      <rPr>
        <b/>
        <vertAlign val="superscript"/>
        <sz val="14"/>
        <color theme="1"/>
        <rFont val="Calibri"/>
        <family val="2"/>
        <scheme val="minor"/>
      </rPr>
      <t>-1</t>
    </r>
    <r>
      <rPr>
        <b/>
        <sz val="14"/>
        <color theme="1"/>
        <rFont val="Calibri"/>
        <family val="2"/>
        <scheme val="minor"/>
      </rPr>
      <t>]</t>
    </r>
  </si>
  <si>
    <t>Direct</t>
  </si>
  <si>
    <t>Apparent</t>
  </si>
  <si>
    <t>R-factor</t>
  </si>
  <si>
    <r>
      <t>[mmoles g</t>
    </r>
    <r>
      <rPr>
        <b/>
        <vertAlign val="superscript"/>
        <sz val="14"/>
        <color theme="3"/>
        <rFont val="Calibri"/>
        <family val="2"/>
        <scheme val="minor"/>
      </rPr>
      <t>-1</t>
    </r>
    <r>
      <rPr>
        <b/>
        <sz val="14"/>
        <color theme="3"/>
        <rFont val="Calibri"/>
        <family val="2"/>
        <scheme val="minor"/>
      </rPr>
      <t>]</t>
    </r>
  </si>
  <si>
    <t>Info</t>
  </si>
  <si>
    <t>|* FileName      (|*=string)\r</t>
  </si>
  <si>
    <t>|* Date\r</t>
  </si>
  <si>
    <t>|* Time\r</t>
  </si>
  <si>
    <t>|* Comments\r</t>
  </si>
  <si>
    <t>|* Type of Gas\r</t>
  </si>
  <si>
    <t>|* Sample ID\r</t>
  </si>
  <si>
    <t>|* Absorption or Desorption?\r</t>
  </si>
  <si>
    <t>|* Asymptotic time step? (Yes/No)\r</t>
  </si>
  <si>
    <t>|* Concentration Calculation Method?\r</t>
  </si>
  <si>
    <t>|* Collect Kinetic data? (Yes/No)\r</t>
  </si>
  <si>
    <t>|* Dose test? (Yes/No)\r</t>
  </si>
  <si>
    <t>|* Set Pressure? (0=P,1=dP,2=dP*f(C))\r</t>
  </si>
  <si>
    <t>|* Pressure limit? (Yes/No)\r</t>
  </si>
  <si>
    <t>|* Ideal Gas Law? (Yes/No)\r</t>
  </si>
  <si>
    <t>|* Use Low P Transducer? (Yes/No)\r</t>
  </si>
  <si>
    <t>$Specdat[0]=LabView Digital Date\r</t>
  </si>
  <si>
    <t>$Specdat[1]=cycle_number\r</t>
  </si>
  <si>
    <t>$Specdat[2]=Initial Concentration\r</t>
  </si>
  <si>
    <t>$Specdat[3]=sample_mass\r</t>
  </si>
  <si>
    <t>$Specdat[4]=molecular_weight\r</t>
  </si>
  <si>
    <t>$Specdat[5]=TsAbs\r</t>
  </si>
  <si>
    <t>$Specdat[6]=TsDes\r</t>
  </si>
  <si>
    <t>$Specdat[7]=dt\r</t>
  </si>
  <si>
    <t>$Specdat[8]=time step constant\r</t>
  </si>
  <si>
    <t>$Specdat[9]=Max measurement time\r</t>
  </si>
  <si>
    <t>$Specdat[10]=V-reservoir\r</t>
  </si>
  <si>
    <t>$Specdat[11]=Vsa - Sample Holder Apparent Free Volume\r</t>
  </si>
  <si>
    <t>$Specdat[12]=V-low pressure\r</t>
  </si>
  <si>
    <t>$Specdat[13]=Test start min\r</t>
  </si>
  <si>
    <t>$Specdat[14]=Max Dose time\r</t>
  </si>
  <si>
    <t>$Specdat[15]=Eq.Test parameter\r</t>
  </si>
  <si>
    <t>$Specdat[16]=Set P\r</t>
  </si>
  <si>
    <t>$Specdat[17]=P Limit\r</t>
  </si>
  <si>
    <t>$Specdat[18]=CycleLifeAbsorption time\r</t>
  </si>
  <si>
    <t>$Specdat[19]=CycleLifeAbsorption Pressure Limit\r</t>
  </si>
  <si>
    <t>$Specdat[20]=CycleLifeAbsorption pressure\r</t>
  </si>
  <si>
    <t>$Specdat[21]=CycleLifeDesorption time\r</t>
  </si>
  <si>
    <t>$Specdat[22]=CycleLifeDesorption Pressure Limit\r</t>
  </si>
  <si>
    <t>$Specdat[23]=CycleLifeDesorption pressure\r</t>
  </si>
  <si>
    <t>$Specdat[24]=%P Tollerance\r</t>
  </si>
  <si>
    <t>$Specdat[25]=Vso - Sample Holder True Free Volume\r</t>
  </si>
  <si>
    <t>$Specdat[26]=PinitO(0)\r</t>
  </si>
  <si>
    <t>$Specdat[27]=Vsa-des\r</t>
  </si>
  <si>
    <t>$Specdat[28]=VrAbs\r</t>
  </si>
  <si>
    <t>$Specdat[29]=VrDes\r</t>
  </si>
  <si>
    <t>CARBON DIOXIDE</t>
  </si>
  <si>
    <t>Absorption</t>
  </si>
  <si>
    <t>Yes</t>
  </si>
  <si>
    <t>Direct Method</t>
  </si>
  <si>
    <t>Specdata</t>
  </si>
  <si>
    <t>elapsedtime</t>
  </si>
  <si>
    <t>Peq</t>
  </si>
  <si>
    <t>PeqLP</t>
  </si>
  <si>
    <t>PresLP</t>
  </si>
  <si>
    <t>Pinit</t>
  </si>
  <si>
    <t>Pres</t>
  </si>
  <si>
    <t>VrWave</t>
  </si>
  <si>
    <t>AliquotNo</t>
  </si>
  <si>
    <t>AorD</t>
  </si>
  <si>
    <t>PinVolts</t>
  </si>
  <si>
    <t>PoutVolts</t>
  </si>
  <si>
    <t>PlowVolts</t>
  </si>
  <si>
    <t>PhighVolts</t>
  </si>
  <si>
    <t>AICH4Volts</t>
  </si>
  <si>
    <t>AICH5Volts</t>
  </si>
  <si>
    <t>AICH6Volts</t>
  </si>
  <si>
    <t>AICH7Volts</t>
  </si>
  <si>
    <t>TCCH0Volts</t>
  </si>
  <si>
    <t>TCCH1Volts</t>
  </si>
  <si>
    <t>TCCH2Volts</t>
  </si>
  <si>
    <t>TCCH3Volts</t>
  </si>
  <si>
    <t>TCCH4Volts</t>
  </si>
  <si>
    <t>TCCH5Volts</t>
  </si>
  <si>
    <t>TCCH6Volts</t>
  </si>
  <si>
    <t>TCCH7Volts</t>
  </si>
  <si>
    <t>TCCHrefVolts</t>
  </si>
  <si>
    <t>WtPrcnt</t>
  </si>
  <si>
    <t>molesGas</t>
  </si>
  <si>
    <t>mlGas</t>
  </si>
  <si>
    <t>H_fu</t>
  </si>
  <si>
    <t>mlml</t>
  </si>
  <si>
    <t>mg_g</t>
  </si>
  <si>
    <t>NewConc0</t>
  </si>
  <si>
    <t>NewConc1</t>
  </si>
  <si>
    <t>NewConc2</t>
  </si>
  <si>
    <t>NAN</t>
  </si>
  <si>
    <t>HR_N2\r</t>
  </si>
  <si>
    <t>HR_N2</t>
  </si>
  <si>
    <t xml:space="preserve">Ap 2 se vzorkem HR_N2,  zrnitost 0,06-0,15mm. m(ap2+vz) =13,4750g - adsorpce CO2 pri 30 C.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</si>
</sst>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indexed="81"/>
      <name val="Tahoma"/>
      <family val="2"/>
    </font>
    <font>
      <b/>
      <vertAlign val="subscript"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vertAlign val="superscript"/>
      <sz val="14"/>
      <color theme="1"/>
      <name val="Calibri"/>
      <family val="2"/>
      <scheme val="minor"/>
    </font>
    <font>
      <b/>
      <vertAlign val="superscript"/>
      <sz val="8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4"/>
      <color rgb="FF7030A0"/>
      <name val="Arial CE"/>
      <family val="2"/>
      <charset val="238"/>
    </font>
    <font>
      <b/>
      <sz val="20"/>
      <name val="Arial CE"/>
      <charset val="238"/>
    </font>
    <font>
      <b/>
      <sz val="26"/>
      <name val="Arial CE"/>
      <family val="2"/>
      <charset val="238"/>
    </font>
    <font>
      <b/>
      <sz val="20"/>
      <color rgb="FF7030A0"/>
      <name val="Times New Roman CE"/>
      <family val="1"/>
      <charset val="238"/>
    </font>
    <font>
      <b/>
      <sz val="18"/>
      <color rgb="FF7030A0"/>
      <name val="Calibri"/>
      <family val="2"/>
      <scheme val="minor"/>
    </font>
    <font>
      <b/>
      <sz val="16"/>
      <name val="Arial CE"/>
      <family val="2"/>
      <charset val="238"/>
    </font>
    <font>
      <b/>
      <sz val="14"/>
      <color theme="3"/>
      <name val="Calibri"/>
      <family val="2"/>
      <scheme val="minor"/>
    </font>
    <font>
      <b/>
      <vertAlign val="superscript"/>
      <sz val="14"/>
      <color theme="3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5DAEB"/>
        <bgColor indexed="64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07">
    <xf numFmtId="0" fontId="0" fillId="0" borderId="0" xfId="0"/>
    <xf numFmtId="0" fontId="0" fillId="33" borderId="0" xfId="0" applyFill="1"/>
    <xf numFmtId="0" fontId="18" fillId="33" borderId="0" xfId="0" applyFont="1" applyFill="1" applyBorder="1" applyAlignment="1">
      <alignment horizontal="center" vertical="center"/>
    </xf>
    <xf numFmtId="0" fontId="20" fillId="33" borderId="0" xfId="0" applyFont="1" applyFill="1"/>
    <xf numFmtId="0" fontId="0" fillId="33" borderId="0" xfId="0" applyFont="1" applyFill="1" applyAlignment="1">
      <alignment vertical="center"/>
    </xf>
    <xf numFmtId="0" fontId="23" fillId="33" borderId="0" xfId="0" applyFont="1" applyFill="1" applyAlignment="1">
      <alignment vertical="center"/>
    </xf>
    <xf numFmtId="0" fontId="0" fillId="36" borderId="0" xfId="0" applyFont="1" applyFill="1" applyAlignment="1">
      <alignment vertical="center"/>
    </xf>
    <xf numFmtId="0" fontId="23" fillId="33" borderId="0" xfId="0" applyFont="1" applyFill="1"/>
    <xf numFmtId="0" fontId="20" fillId="38" borderId="0" xfId="0" applyFont="1" applyFill="1"/>
    <xf numFmtId="0" fontId="23" fillId="38" borderId="0" xfId="0" quotePrefix="1" applyFont="1" applyFill="1"/>
    <xf numFmtId="0" fontId="23" fillId="38" borderId="0" xfId="0" applyFont="1" applyFill="1"/>
    <xf numFmtId="0" fontId="20" fillId="38" borderId="24" xfId="0" applyFont="1" applyFill="1" applyBorder="1"/>
    <xf numFmtId="0" fontId="23" fillId="38" borderId="16" xfId="0" applyFont="1" applyFill="1" applyBorder="1" applyAlignment="1">
      <alignment horizontal="left" vertical="center"/>
    </xf>
    <xf numFmtId="0" fontId="23" fillId="38" borderId="18" xfId="0" applyFont="1" applyFill="1" applyBorder="1" applyAlignment="1">
      <alignment horizontal="left" vertical="center"/>
    </xf>
    <xf numFmtId="0" fontId="20" fillId="38" borderId="19" xfId="0" applyFont="1" applyFill="1" applyBorder="1" applyAlignment="1">
      <alignment horizontal="center" vertical="center"/>
    </xf>
    <xf numFmtId="0" fontId="20" fillId="38" borderId="20" xfId="0" applyFont="1" applyFill="1" applyBorder="1" applyAlignment="1">
      <alignment horizontal="center" vertical="center"/>
    </xf>
    <xf numFmtId="0" fontId="23" fillId="33" borderId="0" xfId="0" applyFont="1" applyFill="1" applyAlignment="1">
      <alignment horizontal="left"/>
    </xf>
    <xf numFmtId="0" fontId="23" fillId="38" borderId="0" xfId="0" applyFont="1" applyFill="1" applyAlignment="1">
      <alignment horizontal="left"/>
    </xf>
    <xf numFmtId="11" fontId="0" fillId="0" borderId="0" xfId="0" applyNumberFormat="1"/>
    <xf numFmtId="14" fontId="0" fillId="0" borderId="0" xfId="0" applyNumberFormat="1"/>
    <xf numFmtId="18" fontId="0" fillId="0" borderId="0" xfId="0" applyNumberFormat="1"/>
    <xf numFmtId="0" fontId="19" fillId="33" borderId="0" xfId="0" applyFont="1" applyFill="1"/>
    <xf numFmtId="0" fontId="18" fillId="33" borderId="0" xfId="0" applyFont="1" applyFill="1" applyBorder="1" applyAlignment="1">
      <alignment horizontal="left" vertical="center" indent="28"/>
    </xf>
    <xf numFmtId="0" fontId="0" fillId="39" borderId="0" xfId="0" applyFill="1"/>
    <xf numFmtId="0" fontId="19" fillId="39" borderId="0" xfId="0" applyFont="1" applyFill="1"/>
    <xf numFmtId="0" fontId="23" fillId="39" borderId="0" xfId="0" applyFont="1" applyFill="1" applyAlignment="1">
      <alignment horizontal="right"/>
    </xf>
    <xf numFmtId="0" fontId="0" fillId="39" borderId="0" xfId="0" applyFill="1" applyAlignment="1">
      <alignment horizontal="left"/>
    </xf>
    <xf numFmtId="0" fontId="19" fillId="39" borderId="0" xfId="0" applyFont="1" applyFill="1" applyAlignment="1">
      <alignment horizontal="right"/>
    </xf>
    <xf numFmtId="14" fontId="0" fillId="39" borderId="0" xfId="0" applyNumberFormat="1" applyFill="1"/>
    <xf numFmtId="18" fontId="0" fillId="39" borderId="0" xfId="0" applyNumberFormat="1" applyFill="1"/>
    <xf numFmtId="0" fontId="19" fillId="39" borderId="0" xfId="0" applyFont="1" applyFill="1" applyAlignment="1">
      <alignment horizontal="right" vertical="top"/>
    </xf>
    <xf numFmtId="0" fontId="0" fillId="39" borderId="0" xfId="0" applyFill="1" applyAlignment="1">
      <alignment horizontal="left" vertical="center"/>
    </xf>
    <xf numFmtId="0" fontId="0" fillId="39" borderId="0" xfId="0" applyFill="1" applyAlignment="1">
      <alignment horizontal="left" vertical="center" wrapText="1"/>
    </xf>
    <xf numFmtId="0" fontId="30" fillId="33" borderId="0" xfId="0" applyFont="1" applyFill="1" applyBorder="1" applyAlignment="1">
      <alignment horizontal="center" wrapText="1"/>
    </xf>
    <xf numFmtId="0" fontId="29" fillId="33" borderId="0" xfId="0" applyFont="1" applyFill="1" applyBorder="1" applyAlignment="1">
      <alignment horizontal="center" vertical="center"/>
    </xf>
    <xf numFmtId="0" fontId="35" fillId="38" borderId="0" xfId="0" applyFont="1" applyFill="1"/>
    <xf numFmtId="0" fontId="23" fillId="38" borderId="13" xfId="0" applyFont="1" applyFill="1" applyBorder="1" applyAlignment="1">
      <alignment horizontal="left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5" xfId="0" applyFont="1" applyFill="1" applyBorder="1" applyAlignment="1">
      <alignment horizontal="left" vertical="center"/>
    </xf>
    <xf numFmtId="0" fontId="20" fillId="38" borderId="14" xfId="0" applyFont="1" applyFill="1" applyBorder="1" applyAlignment="1">
      <alignment horizontal="center" vertical="center"/>
    </xf>
    <xf numFmtId="0" fontId="20" fillId="38" borderId="15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17" xfId="0" applyNumberFormat="1" applyFont="1" applyFill="1" applyBorder="1" applyAlignment="1">
      <alignment horizontal="left" vertical="center"/>
    </xf>
    <xf numFmtId="0" fontId="18" fillId="34" borderId="10" xfId="0" applyFont="1" applyFill="1" applyBorder="1" applyAlignment="1">
      <alignment horizontal="left" vertical="center" indent="28"/>
    </xf>
    <xf numFmtId="0" fontId="18" fillId="34" borderId="11" xfId="0" applyFont="1" applyFill="1" applyBorder="1" applyAlignment="1">
      <alignment horizontal="left" vertical="center" indent="28"/>
    </xf>
    <xf numFmtId="0" fontId="18" fillId="34" borderId="12" xfId="0" applyFont="1" applyFill="1" applyBorder="1" applyAlignment="1">
      <alignment horizontal="left" vertical="center" indent="28"/>
    </xf>
    <xf numFmtId="0" fontId="30" fillId="37" borderId="13" xfId="0" applyFont="1" applyFill="1" applyBorder="1" applyAlignment="1">
      <alignment horizontal="center" vertical="center" wrapText="1"/>
    </xf>
    <xf numFmtId="0" fontId="30" fillId="37" borderId="14" xfId="0" applyFont="1" applyFill="1" applyBorder="1" applyAlignment="1">
      <alignment horizontal="center" vertical="center" wrapText="1"/>
    </xf>
    <xf numFmtId="0" fontId="30" fillId="37" borderId="15" xfId="0" applyFont="1" applyFill="1" applyBorder="1" applyAlignment="1">
      <alignment horizontal="center" vertical="center" wrapText="1"/>
    </xf>
    <xf numFmtId="0" fontId="30" fillId="37" borderId="16" xfId="0" applyFont="1" applyFill="1" applyBorder="1" applyAlignment="1">
      <alignment horizontal="center" vertical="center" wrapText="1"/>
    </xf>
    <xf numFmtId="0" fontId="30" fillId="37" borderId="0" xfId="0" applyFont="1" applyFill="1" applyBorder="1" applyAlignment="1">
      <alignment horizontal="center" vertical="center" wrapText="1"/>
    </xf>
    <xf numFmtId="0" fontId="30" fillId="37" borderId="17" xfId="0" applyFont="1" applyFill="1" applyBorder="1" applyAlignment="1">
      <alignment horizontal="center" vertical="center" wrapText="1"/>
    </xf>
    <xf numFmtId="164" fontId="29" fillId="37" borderId="16" xfId="0" applyNumberFormat="1" applyFont="1" applyFill="1" applyBorder="1" applyAlignment="1">
      <alignment horizontal="center" vertical="center"/>
    </xf>
    <xf numFmtId="164" fontId="29" fillId="37" borderId="0" xfId="0" applyNumberFormat="1" applyFont="1" applyFill="1" applyBorder="1" applyAlignment="1">
      <alignment horizontal="center" vertical="center"/>
    </xf>
    <xf numFmtId="164" fontId="29" fillId="37" borderId="17" xfId="0" applyNumberFormat="1" applyFont="1" applyFill="1" applyBorder="1" applyAlignment="1">
      <alignment horizontal="center" vertical="center"/>
    </xf>
    <xf numFmtId="164" fontId="29" fillId="37" borderId="18" xfId="0" applyNumberFormat="1" applyFont="1" applyFill="1" applyBorder="1" applyAlignment="1">
      <alignment horizontal="center" vertical="center"/>
    </xf>
    <xf numFmtId="164" fontId="29" fillId="37" borderId="19" xfId="0" applyNumberFormat="1" applyFont="1" applyFill="1" applyBorder="1" applyAlignment="1">
      <alignment horizontal="center" vertical="center"/>
    </xf>
    <xf numFmtId="164" fontId="29" fillId="37" borderId="20" xfId="0" applyNumberFormat="1" applyFont="1" applyFill="1" applyBorder="1" applyAlignment="1">
      <alignment horizontal="center" vertical="center"/>
    </xf>
    <xf numFmtId="0" fontId="28" fillId="38" borderId="0" xfId="0" applyFont="1" applyFill="1" applyAlignment="1">
      <alignment horizontal="left"/>
    </xf>
    <xf numFmtId="0" fontId="31" fillId="37" borderId="13" xfId="0" applyFont="1" applyFill="1" applyBorder="1" applyAlignment="1">
      <alignment horizontal="center" vertical="center"/>
    </xf>
    <xf numFmtId="0" fontId="31" fillId="37" borderId="14" xfId="0" applyFont="1" applyFill="1" applyBorder="1" applyAlignment="1">
      <alignment horizontal="center" vertical="center"/>
    </xf>
    <xf numFmtId="0" fontId="31" fillId="37" borderId="15" xfId="0" applyFont="1" applyFill="1" applyBorder="1" applyAlignment="1">
      <alignment horizontal="center" vertical="center"/>
    </xf>
    <xf numFmtId="0" fontId="31" fillId="37" borderId="16" xfId="0" applyFont="1" applyFill="1" applyBorder="1" applyAlignment="1">
      <alignment horizontal="center" vertical="center"/>
    </xf>
    <xf numFmtId="0" fontId="31" fillId="37" borderId="0" xfId="0" applyFont="1" applyFill="1" applyBorder="1" applyAlignment="1">
      <alignment horizontal="center" vertical="center"/>
    </xf>
    <xf numFmtId="0" fontId="31" fillId="37" borderId="17" xfId="0" applyFont="1" applyFill="1" applyBorder="1" applyAlignment="1">
      <alignment horizontal="center" vertical="center"/>
    </xf>
    <xf numFmtId="0" fontId="32" fillId="37" borderId="16" xfId="0" applyFont="1" applyFill="1" applyBorder="1" applyAlignment="1">
      <alignment horizontal="center" vertical="center"/>
    </xf>
    <xf numFmtId="0" fontId="32" fillId="37" borderId="0" xfId="0" applyFont="1" applyFill="1" applyBorder="1" applyAlignment="1">
      <alignment horizontal="center" vertical="center"/>
    </xf>
    <xf numFmtId="0" fontId="32" fillId="37" borderId="17" xfId="0" applyFont="1" applyFill="1" applyBorder="1" applyAlignment="1">
      <alignment horizontal="center" vertical="center"/>
    </xf>
    <xf numFmtId="0" fontId="32" fillId="37" borderId="18" xfId="0" applyFont="1" applyFill="1" applyBorder="1" applyAlignment="1">
      <alignment horizontal="center" vertical="center"/>
    </xf>
    <xf numFmtId="0" fontId="32" fillId="37" borderId="19" xfId="0" applyFont="1" applyFill="1" applyBorder="1" applyAlignment="1">
      <alignment horizontal="center" vertical="center"/>
    </xf>
    <xf numFmtId="0" fontId="32" fillId="37" borderId="20" xfId="0" applyFont="1" applyFill="1" applyBorder="1" applyAlignment="1">
      <alignment horizontal="center" vertical="center"/>
    </xf>
    <xf numFmtId="0" fontId="29" fillId="37" borderId="16" xfId="0" applyFont="1" applyFill="1" applyBorder="1" applyAlignment="1">
      <alignment horizontal="center" vertical="center"/>
    </xf>
    <xf numFmtId="0" fontId="29" fillId="37" borderId="0" xfId="0" applyFont="1" applyFill="1" applyBorder="1" applyAlignment="1">
      <alignment horizontal="center" vertical="center"/>
    </xf>
    <xf numFmtId="0" fontId="29" fillId="37" borderId="17" xfId="0" applyFont="1" applyFill="1" applyBorder="1" applyAlignment="1">
      <alignment horizontal="center" vertical="center"/>
    </xf>
    <xf numFmtId="0" fontId="29" fillId="37" borderId="18" xfId="0" applyFont="1" applyFill="1" applyBorder="1" applyAlignment="1">
      <alignment horizontal="center" vertical="center"/>
    </xf>
    <xf numFmtId="0" fontId="29" fillId="37" borderId="19" xfId="0" applyFont="1" applyFill="1" applyBorder="1" applyAlignment="1">
      <alignment horizontal="center" vertical="center"/>
    </xf>
    <xf numFmtId="0" fontId="29" fillId="37" borderId="20" xfId="0" applyFont="1" applyFill="1" applyBorder="1" applyAlignment="1">
      <alignment horizontal="center" vertical="center"/>
    </xf>
    <xf numFmtId="0" fontId="35" fillId="35" borderId="10" xfId="0" applyFont="1" applyFill="1" applyBorder="1" applyAlignment="1">
      <alignment horizontal="center"/>
    </xf>
    <xf numFmtId="0" fontId="35" fillId="35" borderId="11" xfId="0" applyFont="1" applyFill="1" applyBorder="1" applyAlignment="1">
      <alignment horizontal="center"/>
    </xf>
    <xf numFmtId="0" fontId="35" fillId="35" borderId="12" xfId="0" applyFont="1" applyFill="1" applyBorder="1" applyAlignment="1">
      <alignment horizontal="center"/>
    </xf>
    <xf numFmtId="0" fontId="20" fillId="39" borderId="24" xfId="0" applyFont="1" applyFill="1" applyBorder="1" applyAlignment="1">
      <alignment horizontal="center" vertical="center"/>
    </xf>
    <xf numFmtId="0" fontId="34" fillId="37" borderId="13" xfId="0" applyFont="1" applyFill="1" applyBorder="1" applyAlignment="1">
      <alignment horizontal="center" vertical="center"/>
    </xf>
    <xf numFmtId="0" fontId="34" fillId="37" borderId="14" xfId="0" applyFont="1" applyFill="1" applyBorder="1" applyAlignment="1">
      <alignment horizontal="center" vertical="center"/>
    </xf>
    <xf numFmtId="0" fontId="34" fillId="37" borderId="15" xfId="0" applyFont="1" applyFill="1" applyBorder="1" applyAlignment="1">
      <alignment horizontal="center" vertical="center"/>
    </xf>
    <xf numFmtId="0" fontId="34" fillId="37" borderId="22" xfId="0" applyFont="1" applyFill="1" applyBorder="1" applyAlignment="1">
      <alignment horizontal="center" vertical="center"/>
    </xf>
    <xf numFmtId="0" fontId="34" fillId="37" borderId="21" xfId="0" applyFont="1" applyFill="1" applyBorder="1" applyAlignment="1">
      <alignment horizontal="center" vertical="center"/>
    </xf>
    <xf numFmtId="0" fontId="34" fillId="37" borderId="23" xfId="0" applyFont="1" applyFill="1" applyBorder="1" applyAlignment="1">
      <alignment horizontal="center" vertical="center"/>
    </xf>
    <xf numFmtId="0" fontId="31" fillId="37" borderId="27" xfId="0" applyFont="1" applyFill="1" applyBorder="1" applyAlignment="1">
      <alignment horizontal="center"/>
    </xf>
    <xf numFmtId="0" fontId="31" fillId="37" borderId="26" xfId="0" applyFont="1" applyFill="1" applyBorder="1" applyAlignment="1">
      <alignment horizontal="center"/>
    </xf>
    <xf numFmtId="0" fontId="31" fillId="37" borderId="28" xfId="0" applyFont="1" applyFill="1" applyBorder="1" applyAlignment="1">
      <alignment horizontal="center"/>
    </xf>
    <xf numFmtId="0" fontId="32" fillId="37" borderId="29" xfId="0" applyFont="1" applyFill="1" applyBorder="1" applyAlignment="1">
      <alignment horizontal="center"/>
    </xf>
    <xf numFmtId="0" fontId="32" fillId="37" borderId="25" xfId="0" applyFont="1" applyFill="1" applyBorder="1" applyAlignment="1">
      <alignment horizontal="center"/>
    </xf>
    <xf numFmtId="0" fontId="32" fillId="37" borderId="30" xfId="0" applyFont="1" applyFill="1" applyBorder="1" applyAlignment="1">
      <alignment horizontal="center"/>
    </xf>
    <xf numFmtId="0" fontId="32" fillId="37" borderId="31" xfId="0" applyFont="1" applyFill="1" applyBorder="1" applyAlignment="1">
      <alignment horizontal="center"/>
    </xf>
    <xf numFmtId="0" fontId="32" fillId="37" borderId="32" xfId="0" applyFont="1" applyFill="1" applyBorder="1" applyAlignment="1">
      <alignment horizontal="center"/>
    </xf>
    <xf numFmtId="0" fontId="32" fillId="37" borderId="33" xfId="0" applyFont="1" applyFill="1" applyBorder="1" applyAlignment="1">
      <alignment horizontal="center"/>
    </xf>
    <xf numFmtId="0" fontId="33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15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27" fillId="38" borderId="13" xfId="0" applyFont="1" applyFill="1" applyBorder="1" applyAlignment="1">
      <alignment horizontal="center" vertical="center"/>
    </xf>
    <xf numFmtId="0" fontId="27" fillId="38" borderId="18" xfId="0" applyFont="1" applyFill="1" applyBorder="1" applyAlignment="1">
      <alignment horizontal="center" vertic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colors>
    <mruColors>
      <color rgb="FF35DAEB"/>
      <color rgb="FFFFFF66"/>
      <color rgb="FF99CC00"/>
      <color rgb="FF66FF33"/>
      <color rgb="FF00FF00"/>
      <color rgb="FFFFFF99"/>
      <color rgb="FFE6FC18"/>
      <color rgb="FF00CC00"/>
      <color rgb="FFF5801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710807805992517"/>
          <c:y val="8.0758773200243938E-2"/>
          <c:w val="0.78457593494821087"/>
          <c:h val="0.70600606765127827"/>
        </c:manualLayout>
      </c:layout>
      <c:scatterChart>
        <c:scatterStyle val="lineMarker"/>
        <c:varyColors val="0"/>
        <c:ser>
          <c:idx val="5"/>
          <c:order val="0"/>
          <c:tx>
            <c:strRef>
              <c:f>'Condit+DATA'!$B$8</c:f>
              <c:strCache>
                <c:ptCount val="1"/>
              </c:strCache>
            </c:strRef>
          </c:tx>
          <c:spPr>
            <a:ln w="28575">
              <a:noFill/>
            </a:ln>
          </c:spPr>
          <c:marker>
            <c:spPr>
              <a:solidFill>
                <a:schemeClr val="tx1"/>
              </a:solidFill>
              <a:ln>
                <a:noFill/>
              </a:ln>
            </c:spPr>
          </c:marker>
          <c:xVal>
            <c:strRef>
              <c:f>Lang!$C$9:$C$57</c:f>
              <c:strCache>
                <c:ptCount val="11"/>
                <c:pt idx="0">
                  <c:v>0,00144078</c:v>
                </c:pt>
                <c:pt idx="1">
                  <c:v>0,08382573</c:v>
                </c:pt>
                <c:pt idx="2">
                  <c:v>0,1749163</c:v>
                </c:pt>
                <c:pt idx="3">
                  <c:v>0,2802331</c:v>
                </c:pt>
                <c:pt idx="4">
                  <c:v>0,3617688</c:v>
                </c:pt>
                <c:pt idx="5">
                  <c:v>0,456469</c:v>
                </c:pt>
                <c:pt idx="6">
                  <c:v>0,5582823</c:v>
                </c:pt>
                <c:pt idx="7">
                  <c:v>0,6689075</c:v>
                </c:pt>
                <c:pt idx="8">
                  <c:v>0,7662619</c:v>
                </c:pt>
                <c:pt idx="9">
                  <c:v>0,888353</c:v>
                </c:pt>
                <c:pt idx="10">
                  <c:v>1,013204</c:v>
                </c:pt>
              </c:strCache>
            </c:strRef>
          </c:xVal>
          <c:yVal>
            <c:numRef>
              <c:f>Lang!$D$9:$D$57</c:f>
              <c:numCache>
                <c:formatCode>General</c:formatCode>
                <c:ptCount val="49"/>
                <c:pt idx="0">
                  <c:v>0</c:v>
                </c:pt>
                <c:pt idx="1">
                  <c:v>4.8567890000000002E-2</c:v>
                </c:pt>
                <c:pt idx="2">
                  <c:v>9.3491009999999999E-2</c:v>
                </c:pt>
                <c:pt idx="3">
                  <c:v>0.1353934</c:v>
                </c:pt>
                <c:pt idx="4">
                  <c:v>0.1631698</c:v>
                </c:pt>
                <c:pt idx="5">
                  <c:v>0.19246659999999999</c:v>
                </c:pt>
                <c:pt idx="6">
                  <c:v>0.220833</c:v>
                </c:pt>
                <c:pt idx="7">
                  <c:v>0.24829380000000001</c:v>
                </c:pt>
                <c:pt idx="8">
                  <c:v>0.27164919999999998</c:v>
                </c:pt>
                <c:pt idx="9">
                  <c:v>0.29806779999999999</c:v>
                </c:pt>
                <c:pt idx="10">
                  <c:v>0.31843840000000001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084288"/>
        <c:axId val="75084864"/>
      </c:scatterChart>
      <c:valAx>
        <c:axId val="75084288"/>
        <c:scaling>
          <c:orientation val="minMax"/>
        </c:scaling>
        <c:delete val="0"/>
        <c:axPos val="b"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200" b="1"/>
            </a:pPr>
            <a:endParaRPr lang="cs-CZ"/>
          </a:p>
        </c:txPr>
        <c:crossAx val="75084864"/>
        <c:crosses val="autoZero"/>
        <c:crossBetween val="midCat"/>
      </c:valAx>
      <c:valAx>
        <c:axId val="75084864"/>
        <c:scaling>
          <c:orientation val="minMax"/>
        </c:scaling>
        <c:delete val="0"/>
        <c:axPos val="l"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200" b="1"/>
            </a:pPr>
            <a:endParaRPr lang="cs-CZ"/>
          </a:p>
        </c:txPr>
        <c:crossAx val="750842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284069</xdr:colOff>
      <xdr:row>4</xdr:row>
      <xdr:rowOff>123826</xdr:rowOff>
    </xdr:from>
    <xdr:to>
      <xdr:col>15</xdr:col>
      <xdr:colOff>301438</xdr:colOff>
      <xdr:row>20</xdr:row>
      <xdr:rowOff>143997</xdr:rowOff>
    </xdr:to>
    <xdr:graphicFrame macro="">
      <xdr:nvGraphicFramePr>
        <xdr:cNvPr id="9" name="Graf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7"/>
  <sheetViews>
    <sheetView topLeftCell="A79" workbookViewId="0">
      <selection activeCell="M17" sqref="M17"/>
    </sheetView>
  </sheetViews>
  <sheetFormatPr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  <row r="7" spans="1:1" x14ac:dyDescent="0.25">
      <c r="A7" t="s">
        <v>49</v>
      </c>
    </row>
    <row r="8" spans="1:1" x14ac:dyDescent="0.25">
      <c r="A8" t="s">
        <v>50</v>
      </c>
    </row>
    <row r="9" spans="1:1" x14ac:dyDescent="0.25">
      <c r="A9" t="s">
        <v>51</v>
      </c>
    </row>
    <row r="10" spans="1:1" x14ac:dyDescent="0.25">
      <c r="A10" t="s">
        <v>52</v>
      </c>
    </row>
    <row r="11" spans="1:1" x14ac:dyDescent="0.25">
      <c r="A11" t="s">
        <v>53</v>
      </c>
    </row>
    <row r="12" spans="1:1" x14ac:dyDescent="0.25">
      <c r="A12" t="s">
        <v>54</v>
      </c>
    </row>
    <row r="13" spans="1:1" x14ac:dyDescent="0.25">
      <c r="A13" t="s">
        <v>55</v>
      </c>
    </row>
    <row r="14" spans="1:1" x14ac:dyDescent="0.25">
      <c r="A14" t="s">
        <v>56</v>
      </c>
    </row>
    <row r="15" spans="1:1" x14ac:dyDescent="0.25">
      <c r="A15" t="s">
        <v>57</v>
      </c>
    </row>
    <row r="16" spans="1:1" x14ac:dyDescent="0.25">
      <c r="A16" t="s">
        <v>58</v>
      </c>
    </row>
    <row r="17" spans="1:1" x14ac:dyDescent="0.25">
      <c r="A17" t="s">
        <v>59</v>
      </c>
    </row>
    <row r="18" spans="1:1" x14ac:dyDescent="0.25">
      <c r="A18" t="s">
        <v>60</v>
      </c>
    </row>
    <row r="19" spans="1:1" x14ac:dyDescent="0.25">
      <c r="A19" t="s">
        <v>61</v>
      </c>
    </row>
    <row r="20" spans="1:1" x14ac:dyDescent="0.25">
      <c r="A20" t="s">
        <v>62</v>
      </c>
    </row>
    <row r="21" spans="1:1" x14ac:dyDescent="0.25">
      <c r="A21" t="s">
        <v>63</v>
      </c>
    </row>
    <row r="22" spans="1:1" x14ac:dyDescent="0.25">
      <c r="A22" t="s">
        <v>64</v>
      </c>
    </row>
    <row r="23" spans="1:1" x14ac:dyDescent="0.25">
      <c r="A23" t="s">
        <v>65</v>
      </c>
    </row>
    <row r="24" spans="1:1" x14ac:dyDescent="0.25">
      <c r="A24" t="s">
        <v>66</v>
      </c>
    </row>
    <row r="25" spans="1:1" x14ac:dyDescent="0.25">
      <c r="A25" t="s">
        <v>67</v>
      </c>
    </row>
    <row r="26" spans="1:1" x14ac:dyDescent="0.25">
      <c r="A26" t="s">
        <v>68</v>
      </c>
    </row>
    <row r="27" spans="1:1" x14ac:dyDescent="0.25">
      <c r="A27" t="s">
        <v>69</v>
      </c>
    </row>
    <row r="28" spans="1:1" x14ac:dyDescent="0.25">
      <c r="A28" t="s">
        <v>70</v>
      </c>
    </row>
    <row r="29" spans="1:1" x14ac:dyDescent="0.25">
      <c r="A29" t="s">
        <v>71</v>
      </c>
    </row>
    <row r="30" spans="1:1" x14ac:dyDescent="0.25">
      <c r="A30" t="s">
        <v>72</v>
      </c>
    </row>
    <row r="31" spans="1:1" x14ac:dyDescent="0.25">
      <c r="A31" t="s">
        <v>73</v>
      </c>
    </row>
    <row r="32" spans="1:1" x14ac:dyDescent="0.25">
      <c r="A32" t="s">
        <v>74</v>
      </c>
    </row>
    <row r="33" spans="1:1" x14ac:dyDescent="0.25">
      <c r="A33" t="s">
        <v>75</v>
      </c>
    </row>
    <row r="34" spans="1:1" x14ac:dyDescent="0.25">
      <c r="A34" t="s">
        <v>76</v>
      </c>
    </row>
    <row r="35" spans="1:1" x14ac:dyDescent="0.25">
      <c r="A35" t="s">
        <v>77</v>
      </c>
    </row>
    <row r="36" spans="1:1" x14ac:dyDescent="0.25">
      <c r="A36" t="s">
        <v>78</v>
      </c>
    </row>
    <row r="37" spans="1:1" x14ac:dyDescent="0.25">
      <c r="A37" t="s">
        <v>79</v>
      </c>
    </row>
    <row r="38" spans="1:1" x14ac:dyDescent="0.25">
      <c r="A38" t="s">
        <v>80</v>
      </c>
    </row>
    <row r="39" spans="1:1" x14ac:dyDescent="0.25">
      <c r="A39" t="s">
        <v>81</v>
      </c>
    </row>
    <row r="40" spans="1:1" x14ac:dyDescent="0.25">
      <c r="A40" t="s">
        <v>82</v>
      </c>
    </row>
    <row r="41" spans="1:1" x14ac:dyDescent="0.25">
      <c r="A41" t="s">
        <v>83</v>
      </c>
    </row>
    <row r="42" spans="1:1" x14ac:dyDescent="0.25">
      <c r="A42" t="s">
        <v>84</v>
      </c>
    </row>
    <row r="43" spans="1:1" x14ac:dyDescent="0.25">
      <c r="A43" t="s">
        <v>85</v>
      </c>
    </row>
    <row r="44" spans="1:1" x14ac:dyDescent="0.25">
      <c r="A44" t="s">
        <v>86</v>
      </c>
    </row>
    <row r="45" spans="1:1" x14ac:dyDescent="0.25">
      <c r="A45" t="s">
        <v>87</v>
      </c>
    </row>
    <row r="46" spans="1:1" x14ac:dyDescent="0.25">
      <c r="A46" t="s">
        <v>88</v>
      </c>
    </row>
    <row r="47" spans="1:1" x14ac:dyDescent="0.25">
      <c r="A47" t="s">
        <v>130</v>
      </c>
    </row>
    <row r="48" spans="1:1" x14ac:dyDescent="0.25">
      <c r="A48" t="s">
        <v>131</v>
      </c>
    </row>
    <row r="49" spans="1:1" x14ac:dyDescent="0.25">
      <c r="A49" s="19">
        <v>41226</v>
      </c>
    </row>
    <row r="50" spans="1:1" x14ac:dyDescent="0.25">
      <c r="A50" s="20">
        <v>0.63055555555555554</v>
      </c>
    </row>
    <row r="51" spans="1:1" x14ac:dyDescent="0.25">
      <c r="A51" t="s">
        <v>132</v>
      </c>
    </row>
    <row r="52" spans="1:1" x14ac:dyDescent="0.25">
      <c r="A52" t="s">
        <v>89</v>
      </c>
    </row>
    <row r="53" spans="1:1" x14ac:dyDescent="0.25">
      <c r="A53" t="s">
        <v>131</v>
      </c>
    </row>
    <row r="54" spans="1:1" x14ac:dyDescent="0.25">
      <c r="A54" t="s">
        <v>90</v>
      </c>
    </row>
    <row r="55" spans="1:1" x14ac:dyDescent="0.25">
      <c r="A55" t="s">
        <v>91</v>
      </c>
    </row>
    <row r="56" spans="1:1" x14ac:dyDescent="0.25">
      <c r="A56" t="s">
        <v>92</v>
      </c>
    </row>
    <row r="57" spans="1:1" x14ac:dyDescent="0.25">
      <c r="A57" t="s">
        <v>91</v>
      </c>
    </row>
    <row r="58" spans="1:1" x14ac:dyDescent="0.25">
      <c r="A58" t="s">
        <v>91</v>
      </c>
    </row>
    <row r="59" spans="1:1" x14ac:dyDescent="0.25">
      <c r="A59">
        <v>1</v>
      </c>
    </row>
    <row r="60" spans="1:1" x14ac:dyDescent="0.25">
      <c r="A60" t="s">
        <v>91</v>
      </c>
    </row>
    <row r="61" spans="1:1" x14ac:dyDescent="0.25">
      <c r="A61" t="s">
        <v>91</v>
      </c>
    </row>
    <row r="62" spans="1:1" x14ac:dyDescent="0.25">
      <c r="A62" t="s">
        <v>91</v>
      </c>
    </row>
    <row r="64" spans="1:1" x14ac:dyDescent="0.25">
      <c r="A64" t="s">
        <v>93</v>
      </c>
    </row>
    <row r="65" spans="1:1" x14ac:dyDescent="0.25">
      <c r="A65">
        <v>3435660296</v>
      </c>
    </row>
    <row r="66" spans="1:1" x14ac:dyDescent="0.25">
      <c r="A66">
        <v>1</v>
      </c>
    </row>
    <row r="67" spans="1:1" x14ac:dyDescent="0.25">
      <c r="A67">
        <v>0</v>
      </c>
    </row>
    <row r="68" spans="1:1" x14ac:dyDescent="0.25">
      <c r="A68">
        <v>0.76849999999999996</v>
      </c>
    </row>
    <row r="69" spans="1:1" x14ac:dyDescent="0.25">
      <c r="A69">
        <v>100</v>
      </c>
    </row>
    <row r="70" spans="1:1" x14ac:dyDescent="0.25">
      <c r="A70">
        <v>30</v>
      </c>
    </row>
    <row r="71" spans="1:1" x14ac:dyDescent="0.25">
      <c r="A71">
        <v>31</v>
      </c>
    </row>
    <row r="72" spans="1:1" x14ac:dyDescent="0.25">
      <c r="A72">
        <v>20</v>
      </c>
    </row>
    <row r="73" spans="1:1" x14ac:dyDescent="0.25">
      <c r="A73">
        <v>1.5</v>
      </c>
    </row>
    <row r="74" spans="1:1" x14ac:dyDescent="0.25">
      <c r="A74">
        <v>9999999</v>
      </c>
    </row>
    <row r="75" spans="1:1" x14ac:dyDescent="0.25">
      <c r="A75">
        <v>14.52</v>
      </c>
    </row>
    <row r="76" spans="1:1" x14ac:dyDescent="0.25">
      <c r="A76">
        <v>9.7895620000000001</v>
      </c>
    </row>
    <row r="77" spans="1:1" x14ac:dyDescent="0.25">
      <c r="A77">
        <v>11.81</v>
      </c>
    </row>
    <row r="78" spans="1:1" x14ac:dyDescent="0.25">
      <c r="A78">
        <v>15</v>
      </c>
    </row>
    <row r="79" spans="1:1" x14ac:dyDescent="0.25">
      <c r="A79">
        <v>120</v>
      </c>
    </row>
    <row r="80" spans="1:1" x14ac:dyDescent="0.25">
      <c r="A80">
        <v>5.0000000000000001E-4</v>
      </c>
    </row>
    <row r="81" spans="1:38" x14ac:dyDescent="0.25">
      <c r="A81">
        <v>0.15</v>
      </c>
    </row>
    <row r="82" spans="1:38" x14ac:dyDescent="0.25">
      <c r="A82">
        <v>1</v>
      </c>
    </row>
    <row r="83" spans="1:38" x14ac:dyDescent="0.25">
      <c r="A83">
        <v>40</v>
      </c>
    </row>
    <row r="84" spans="1:38" x14ac:dyDescent="0.25">
      <c r="A84">
        <v>1</v>
      </c>
    </row>
    <row r="85" spans="1:38" x14ac:dyDescent="0.25">
      <c r="A85">
        <v>0.15</v>
      </c>
    </row>
    <row r="86" spans="1:38" x14ac:dyDescent="0.25">
      <c r="A86">
        <v>40</v>
      </c>
    </row>
    <row r="87" spans="1:38" x14ac:dyDescent="0.25">
      <c r="A87">
        <v>1E-3</v>
      </c>
    </row>
    <row r="88" spans="1:38" x14ac:dyDescent="0.25">
      <c r="A88">
        <v>0.15</v>
      </c>
    </row>
    <row r="89" spans="1:38" x14ac:dyDescent="0.25">
      <c r="A89">
        <v>8</v>
      </c>
    </row>
    <row r="90" spans="1:38" x14ac:dyDescent="0.25">
      <c r="A90">
        <v>9.7895599999999998</v>
      </c>
    </row>
    <row r="91" spans="1:38" x14ac:dyDescent="0.25">
      <c r="A91">
        <v>8.0400000000000003E-4</v>
      </c>
    </row>
    <row r="92" spans="1:38" x14ac:dyDescent="0.25">
      <c r="A92">
        <v>0</v>
      </c>
    </row>
    <row r="93" spans="1:38" x14ac:dyDescent="0.25">
      <c r="A93">
        <v>14.52</v>
      </c>
    </row>
    <row r="94" spans="1:38" x14ac:dyDescent="0.25">
      <c r="A94">
        <v>14.52</v>
      </c>
    </row>
    <row r="96" spans="1:38" x14ac:dyDescent="0.25">
      <c r="A96" t="s">
        <v>94</v>
      </c>
      <c r="B96" t="s">
        <v>95</v>
      </c>
      <c r="C96" t="s">
        <v>96</v>
      </c>
      <c r="D96" t="s">
        <v>97</v>
      </c>
      <c r="E96" t="s">
        <v>98</v>
      </c>
      <c r="F96" t="s">
        <v>99</v>
      </c>
      <c r="G96" t="s">
        <v>0</v>
      </c>
      <c r="H96" t="s">
        <v>1</v>
      </c>
      <c r="I96" t="s">
        <v>100</v>
      </c>
      <c r="J96" t="s">
        <v>101</v>
      </c>
      <c r="K96" t="s">
        <v>102</v>
      </c>
      <c r="L96" t="s">
        <v>103</v>
      </c>
      <c r="M96" t="s">
        <v>104</v>
      </c>
      <c r="N96" t="s">
        <v>105</v>
      </c>
      <c r="O96" t="s">
        <v>106</v>
      </c>
      <c r="P96" t="s">
        <v>107</v>
      </c>
      <c r="Q96" t="s">
        <v>108</v>
      </c>
      <c r="R96" t="s">
        <v>109</v>
      </c>
      <c r="S96" t="s">
        <v>110</v>
      </c>
      <c r="T96" t="s">
        <v>111</v>
      </c>
      <c r="U96" t="s">
        <v>112</v>
      </c>
      <c r="V96" t="s">
        <v>113</v>
      </c>
      <c r="W96" t="s">
        <v>114</v>
      </c>
      <c r="X96" t="s">
        <v>115</v>
      </c>
      <c r="Y96" t="s">
        <v>116</v>
      </c>
      <c r="Z96" t="s">
        <v>117</v>
      </c>
      <c r="AA96" t="s">
        <v>118</v>
      </c>
      <c r="AB96" t="s">
        <v>119</v>
      </c>
      <c r="AC96" t="s">
        <v>120</v>
      </c>
      <c r="AD96" t="s">
        <v>121</v>
      </c>
      <c r="AE96" t="s">
        <v>122</v>
      </c>
      <c r="AF96" t="s">
        <v>123</v>
      </c>
      <c r="AG96" t="s">
        <v>2</v>
      </c>
      <c r="AH96" t="s">
        <v>124</v>
      </c>
      <c r="AI96" t="s">
        <v>125</v>
      </c>
      <c r="AJ96" t="s">
        <v>126</v>
      </c>
      <c r="AK96" t="s">
        <v>127</v>
      </c>
      <c r="AL96" t="s">
        <v>128</v>
      </c>
    </row>
    <row r="97" spans="1:38" x14ac:dyDescent="0.25">
      <c r="A97">
        <v>0.31042530000000002</v>
      </c>
      <c r="B97">
        <v>1.44078E-3</v>
      </c>
      <c r="C97">
        <v>1.44078E-3</v>
      </c>
      <c r="D97">
        <v>8.0378000000000003E-4</v>
      </c>
      <c r="E97">
        <v>8.0378000000000003E-4</v>
      </c>
      <c r="F97">
        <v>6.9762000000000003E-4</v>
      </c>
      <c r="G97">
        <v>29.953309999999998</v>
      </c>
      <c r="H97">
        <v>31.073910000000001</v>
      </c>
      <c r="I97">
        <v>14.52</v>
      </c>
      <c r="J97">
        <v>0</v>
      </c>
      <c r="K97">
        <v>1</v>
      </c>
      <c r="L97">
        <v>0.44656439999999997</v>
      </c>
      <c r="M97">
        <v>0.15345690000000001</v>
      </c>
      <c r="N97">
        <v>2.5390999999999999E-3</v>
      </c>
      <c r="O97">
        <v>1.58694E-3</v>
      </c>
      <c r="P97">
        <v>0.19551080000000001</v>
      </c>
      <c r="Q97">
        <v>0.2997726</v>
      </c>
      <c r="R97">
        <v>0.4616403</v>
      </c>
      <c r="S97">
        <v>0.55891959999999996</v>
      </c>
      <c r="T97">
        <v>29.953309999999998</v>
      </c>
      <c r="U97">
        <v>31.073910000000001</v>
      </c>
      <c r="V97">
        <v>31.75873</v>
      </c>
      <c r="W97" t="s">
        <v>129</v>
      </c>
      <c r="X97" t="s">
        <v>129</v>
      </c>
      <c r="Y97" t="s">
        <v>129</v>
      </c>
      <c r="Z97" t="s">
        <v>129</v>
      </c>
      <c r="AA97">
        <v>30.046690000000002</v>
      </c>
      <c r="AB97">
        <v>305.86219999999997</v>
      </c>
      <c r="AC97">
        <v>-5.0498030000000003E-3</v>
      </c>
      <c r="AD97" s="18">
        <v>-9.7000000000000003E-7</v>
      </c>
      <c r="AE97">
        <v>-2.174158E-2</v>
      </c>
      <c r="AF97">
        <v>-2.5243979999999997E-4</v>
      </c>
      <c r="AG97">
        <v>-1.2621990000000001E-3</v>
      </c>
      <c r="AH97">
        <v>0</v>
      </c>
      <c r="AI97">
        <v>-5.0500580000000003E-2</v>
      </c>
      <c r="AJ97">
        <v>0</v>
      </c>
      <c r="AK97">
        <v>0</v>
      </c>
      <c r="AL97">
        <v>0</v>
      </c>
    </row>
    <row r="98" spans="1:38" x14ac:dyDescent="0.25">
      <c r="A98">
        <v>0.76082899999999998</v>
      </c>
      <c r="B98">
        <v>8.3825730000000001E-2</v>
      </c>
      <c r="C98">
        <v>8.3825730000000001E-2</v>
      </c>
      <c r="D98">
        <v>0.15113509999999999</v>
      </c>
      <c r="E98">
        <v>1.44078E-3</v>
      </c>
      <c r="F98">
        <v>0.1508166</v>
      </c>
      <c r="G98">
        <v>29.953309999999998</v>
      </c>
      <c r="H98">
        <v>31.073910000000001</v>
      </c>
      <c r="I98">
        <v>14.52</v>
      </c>
      <c r="J98">
        <v>1</v>
      </c>
      <c r="K98">
        <v>1</v>
      </c>
      <c r="L98">
        <v>0.3645197</v>
      </c>
      <c r="M98">
        <v>0.1537743</v>
      </c>
      <c r="N98">
        <v>0.12568550000000001</v>
      </c>
      <c r="O98">
        <v>6.3318830000000006E-2</v>
      </c>
      <c r="P98">
        <v>0.1896391</v>
      </c>
      <c r="Q98">
        <v>0.25835360000000002</v>
      </c>
      <c r="R98">
        <v>0.42037989999999997</v>
      </c>
      <c r="S98">
        <v>0.52670479999999997</v>
      </c>
      <c r="T98">
        <v>29.953309999999998</v>
      </c>
      <c r="U98">
        <v>31.073910000000001</v>
      </c>
      <c r="V98">
        <v>31.75873</v>
      </c>
      <c r="W98" t="s">
        <v>129</v>
      </c>
      <c r="X98" t="s">
        <v>129</v>
      </c>
      <c r="Y98" t="s">
        <v>129</v>
      </c>
      <c r="Z98" t="s">
        <v>129</v>
      </c>
      <c r="AA98">
        <v>30.046690000000002</v>
      </c>
      <c r="AB98">
        <v>305.88490000000002</v>
      </c>
      <c r="AC98">
        <v>0.19205330000000001</v>
      </c>
      <c r="AD98" s="18">
        <v>3.6959999999999998E-5</v>
      </c>
      <c r="AE98">
        <v>0.82842139999999997</v>
      </c>
      <c r="AF98">
        <v>9.6187379999999999E-3</v>
      </c>
      <c r="AG98">
        <v>4.8093690000000001E-2</v>
      </c>
      <c r="AH98">
        <v>0</v>
      </c>
      <c r="AI98">
        <v>1.924228</v>
      </c>
      <c r="AJ98">
        <v>4.8567890000000002E-2</v>
      </c>
      <c r="AK98">
        <v>4.8569790000000002E-2</v>
      </c>
      <c r="AL98">
        <v>4.8507939999999999E-2</v>
      </c>
    </row>
    <row r="99" spans="1:38" x14ac:dyDescent="0.25">
      <c r="A99">
        <v>1.299887</v>
      </c>
      <c r="B99">
        <v>0.1749163</v>
      </c>
      <c r="C99">
        <v>0.1749163</v>
      </c>
      <c r="D99">
        <v>0.24222569999999999</v>
      </c>
      <c r="E99">
        <v>8.3931889999999995E-2</v>
      </c>
      <c r="F99">
        <v>0.24190719999999999</v>
      </c>
      <c r="G99">
        <v>29.984439999999999</v>
      </c>
      <c r="H99">
        <v>31.073910000000001</v>
      </c>
      <c r="I99">
        <v>14.52</v>
      </c>
      <c r="J99">
        <v>2</v>
      </c>
      <c r="K99">
        <v>1</v>
      </c>
      <c r="L99">
        <v>0.28453800000000001</v>
      </c>
      <c r="M99">
        <v>0.1537743</v>
      </c>
      <c r="N99">
        <v>0.26184479999999999</v>
      </c>
      <c r="O99">
        <v>0.13108110000000001</v>
      </c>
      <c r="P99">
        <v>0.21455399999999999</v>
      </c>
      <c r="Q99">
        <v>0.23518420000000001</v>
      </c>
      <c r="R99">
        <v>0.37848480000000001</v>
      </c>
      <c r="S99">
        <v>0.48607919999999999</v>
      </c>
      <c r="T99">
        <v>29.984439999999999</v>
      </c>
      <c r="U99">
        <v>31.073910000000001</v>
      </c>
      <c r="V99">
        <v>31.75873</v>
      </c>
      <c r="W99" t="s">
        <v>129</v>
      </c>
      <c r="X99" t="s">
        <v>129</v>
      </c>
      <c r="Y99" t="s">
        <v>129</v>
      </c>
      <c r="Z99" t="s">
        <v>129</v>
      </c>
      <c r="AA99">
        <v>30.046690000000002</v>
      </c>
      <c r="AB99">
        <v>305.88690000000003</v>
      </c>
      <c r="AC99">
        <v>0.3707627</v>
      </c>
      <c r="AD99" s="18">
        <v>7.148E-5</v>
      </c>
      <c r="AE99">
        <v>1.6021529999999999</v>
      </c>
      <c r="AF99">
        <v>1.8602469999999999E-2</v>
      </c>
      <c r="AG99">
        <v>9.3012360000000002E-2</v>
      </c>
      <c r="AH99">
        <v>0</v>
      </c>
      <c r="AI99">
        <v>3.7214239999999998</v>
      </c>
      <c r="AJ99">
        <v>9.3491009999999999E-2</v>
      </c>
      <c r="AK99">
        <v>9.3495690000000006E-2</v>
      </c>
      <c r="AL99">
        <v>9.3367820000000004E-2</v>
      </c>
    </row>
    <row r="100" spans="1:38" x14ac:dyDescent="0.25">
      <c r="A100">
        <v>1.8047089999999999</v>
      </c>
      <c r="B100">
        <v>0.28023310000000001</v>
      </c>
      <c r="C100">
        <v>0.28023310000000001</v>
      </c>
      <c r="D100">
        <v>0.35093980000000002</v>
      </c>
      <c r="E100">
        <v>0.1752348</v>
      </c>
      <c r="F100">
        <v>0.35019670000000003</v>
      </c>
      <c r="G100">
        <v>29.984439999999999</v>
      </c>
      <c r="H100">
        <v>31.073910000000001</v>
      </c>
      <c r="I100">
        <v>14.52</v>
      </c>
      <c r="J100">
        <v>3</v>
      </c>
      <c r="K100">
        <v>1</v>
      </c>
      <c r="L100">
        <v>0.35595019999999999</v>
      </c>
      <c r="M100">
        <v>0.1532982</v>
      </c>
      <c r="N100">
        <v>0.41926910000000001</v>
      </c>
      <c r="O100">
        <v>0.20979320000000001</v>
      </c>
      <c r="P100">
        <v>0.25708399999999998</v>
      </c>
      <c r="Q100">
        <v>0.2366125</v>
      </c>
      <c r="R100">
        <v>0.35277639999999999</v>
      </c>
      <c r="S100">
        <v>0.45037310000000003</v>
      </c>
      <c r="T100">
        <v>29.984439999999999</v>
      </c>
      <c r="U100">
        <v>31.073910000000001</v>
      </c>
      <c r="V100">
        <v>31.696470000000001</v>
      </c>
      <c r="W100" t="s">
        <v>129</v>
      </c>
      <c r="X100" t="s">
        <v>129</v>
      </c>
      <c r="Y100" t="s">
        <v>129</v>
      </c>
      <c r="Z100" t="s">
        <v>129</v>
      </c>
      <c r="AA100">
        <v>30.046690000000002</v>
      </c>
      <c r="AB100">
        <v>305.86219999999997</v>
      </c>
      <c r="AC100">
        <v>0.53688559999999996</v>
      </c>
      <c r="AD100">
        <v>1.0368E-4</v>
      </c>
      <c r="AE100">
        <v>2.3238840000000001</v>
      </c>
      <c r="AF100">
        <v>2.6982430000000002E-2</v>
      </c>
      <c r="AG100">
        <v>0.13491220000000001</v>
      </c>
      <c r="AH100">
        <v>0</v>
      </c>
      <c r="AI100">
        <v>5.3978359999999999</v>
      </c>
      <c r="AJ100">
        <v>0.1353934</v>
      </c>
      <c r="AK100">
        <v>0.13540189999999999</v>
      </c>
      <c r="AL100">
        <v>0.1351976</v>
      </c>
    </row>
    <row r="101" spans="1:38" x14ac:dyDescent="0.25">
      <c r="A101">
        <v>2.2009289999999999</v>
      </c>
      <c r="B101">
        <v>0.3617688</v>
      </c>
      <c r="C101">
        <v>0.3617688</v>
      </c>
      <c r="D101">
        <v>0.4132594</v>
      </c>
      <c r="E101">
        <v>0.28033930000000001</v>
      </c>
      <c r="F101">
        <v>0.4121977</v>
      </c>
      <c r="G101">
        <v>30.046690000000002</v>
      </c>
      <c r="H101">
        <v>31.073910000000001</v>
      </c>
      <c r="I101">
        <v>14.52</v>
      </c>
      <c r="J101">
        <v>4</v>
      </c>
      <c r="K101">
        <v>1</v>
      </c>
      <c r="L101">
        <v>0.41466700000000001</v>
      </c>
      <c r="M101">
        <v>0.15345690000000001</v>
      </c>
      <c r="N101">
        <v>0.54114589999999996</v>
      </c>
      <c r="O101">
        <v>0.27089039999999998</v>
      </c>
      <c r="P101">
        <v>0.29580529999999999</v>
      </c>
      <c r="Q101">
        <v>0.24978410000000001</v>
      </c>
      <c r="R101">
        <v>0.34309600000000001</v>
      </c>
      <c r="S101">
        <v>0.42720370000000002</v>
      </c>
      <c r="T101">
        <v>30.046690000000002</v>
      </c>
      <c r="U101">
        <v>31.073910000000001</v>
      </c>
      <c r="V101">
        <v>31.696470000000001</v>
      </c>
      <c r="W101" t="s">
        <v>129</v>
      </c>
      <c r="X101" t="s">
        <v>129</v>
      </c>
      <c r="Y101" t="s">
        <v>129</v>
      </c>
      <c r="Z101" t="s">
        <v>129</v>
      </c>
      <c r="AA101">
        <v>30.10895</v>
      </c>
      <c r="AB101">
        <v>305.8272</v>
      </c>
      <c r="AC101">
        <v>0.64667580000000002</v>
      </c>
      <c r="AD101">
        <v>1.2501999999999999E-4</v>
      </c>
      <c r="AE101">
        <v>2.8021980000000002</v>
      </c>
      <c r="AF101">
        <v>3.253611E-2</v>
      </c>
      <c r="AG101">
        <v>0.16268060000000001</v>
      </c>
      <c r="AH101">
        <v>0</v>
      </c>
      <c r="AI101">
        <v>6.5088489999999997</v>
      </c>
      <c r="AJ101">
        <v>0.1631698</v>
      </c>
      <c r="AK101">
        <v>0.1631812</v>
      </c>
      <c r="AL101">
        <v>0.16292110000000001</v>
      </c>
    </row>
    <row r="102" spans="1:38" x14ac:dyDescent="0.25">
      <c r="A102">
        <v>2.597591</v>
      </c>
      <c r="B102">
        <v>0.45646900000000001</v>
      </c>
      <c r="C102">
        <v>0.45646900000000001</v>
      </c>
      <c r="D102">
        <v>0.5139049</v>
      </c>
      <c r="E102">
        <v>0.3619811</v>
      </c>
      <c r="F102">
        <v>0.51305559999999995</v>
      </c>
      <c r="G102">
        <v>29.984439999999999</v>
      </c>
      <c r="H102">
        <v>31.04279</v>
      </c>
      <c r="I102">
        <v>14.52</v>
      </c>
      <c r="J102">
        <v>5</v>
      </c>
      <c r="K102">
        <v>1</v>
      </c>
      <c r="L102">
        <v>0.36086970000000002</v>
      </c>
      <c r="M102">
        <v>0.1532982</v>
      </c>
      <c r="N102">
        <v>0.6827008</v>
      </c>
      <c r="O102">
        <v>0.34150910000000001</v>
      </c>
      <c r="P102">
        <v>0.3429374</v>
      </c>
      <c r="Q102">
        <v>0.27247729999999998</v>
      </c>
      <c r="R102">
        <v>0.34309600000000001</v>
      </c>
      <c r="S102">
        <v>0.41054089999999999</v>
      </c>
      <c r="T102">
        <v>29.984439999999999</v>
      </c>
      <c r="U102">
        <v>31.04279</v>
      </c>
      <c r="V102">
        <v>31.66534</v>
      </c>
      <c r="W102" t="s">
        <v>129</v>
      </c>
      <c r="X102" t="s">
        <v>129</v>
      </c>
      <c r="Y102" t="s">
        <v>129</v>
      </c>
      <c r="Z102" t="s">
        <v>129</v>
      </c>
      <c r="AA102">
        <v>30.046690000000002</v>
      </c>
      <c r="AB102">
        <v>305.80450000000002</v>
      </c>
      <c r="AC102">
        <v>0.76222290000000004</v>
      </c>
      <c r="AD102">
        <v>1.4752999999999999E-4</v>
      </c>
      <c r="AE102">
        <v>3.306737</v>
      </c>
      <c r="AF102">
        <v>3.8394270000000001E-2</v>
      </c>
      <c r="AG102">
        <v>0.19197139999999999</v>
      </c>
      <c r="AH102">
        <v>0</v>
      </c>
      <c r="AI102">
        <v>7.6807740000000004</v>
      </c>
      <c r="AJ102">
        <v>0.19246659999999999</v>
      </c>
      <c r="AK102">
        <v>0.19248170000000001</v>
      </c>
      <c r="AL102">
        <v>0.19215479999999999</v>
      </c>
    </row>
    <row r="103" spans="1:38" x14ac:dyDescent="0.25">
      <c r="A103">
        <v>2.9329299999999998</v>
      </c>
      <c r="B103">
        <v>0.55828230000000001</v>
      </c>
      <c r="C103">
        <v>0.55828230000000001</v>
      </c>
      <c r="D103">
        <v>0.61784159999999999</v>
      </c>
      <c r="E103">
        <v>0.45668140000000002</v>
      </c>
      <c r="F103">
        <v>0.61667380000000005</v>
      </c>
      <c r="G103">
        <v>29.984439999999999</v>
      </c>
      <c r="H103">
        <v>31.04279</v>
      </c>
      <c r="I103">
        <v>14.52</v>
      </c>
      <c r="J103">
        <v>6</v>
      </c>
      <c r="K103">
        <v>1</v>
      </c>
      <c r="L103">
        <v>0.34626990000000002</v>
      </c>
      <c r="M103">
        <v>0.15345690000000001</v>
      </c>
      <c r="N103">
        <v>0.83488819999999997</v>
      </c>
      <c r="O103">
        <v>0.41784080000000001</v>
      </c>
      <c r="P103">
        <v>0.38943460000000002</v>
      </c>
      <c r="Q103">
        <v>0.2981857</v>
      </c>
      <c r="R103">
        <v>0.35023729999999997</v>
      </c>
      <c r="S103">
        <v>0.40213009999999999</v>
      </c>
      <c r="T103">
        <v>29.984439999999999</v>
      </c>
      <c r="U103">
        <v>31.04279</v>
      </c>
      <c r="V103">
        <v>31.696470000000001</v>
      </c>
      <c r="W103" t="s">
        <v>129</v>
      </c>
      <c r="X103" t="s">
        <v>129</v>
      </c>
      <c r="Y103" t="s">
        <v>129</v>
      </c>
      <c r="Z103" t="s">
        <v>129</v>
      </c>
      <c r="AA103">
        <v>30.10895</v>
      </c>
      <c r="AB103">
        <v>305.79219999999998</v>
      </c>
      <c r="AC103">
        <v>0.87386980000000003</v>
      </c>
      <c r="AD103">
        <v>1.6933000000000001E-4</v>
      </c>
      <c r="AE103">
        <v>3.795363</v>
      </c>
      <c r="AF103">
        <v>4.4067670000000003E-2</v>
      </c>
      <c r="AG103">
        <v>0.22033829999999999</v>
      </c>
      <c r="AH103">
        <v>0</v>
      </c>
      <c r="AI103">
        <v>8.8157359999999994</v>
      </c>
      <c r="AJ103">
        <v>0.220833</v>
      </c>
      <c r="AK103">
        <v>0.22085260000000001</v>
      </c>
      <c r="AL103">
        <v>0.2204537</v>
      </c>
    </row>
    <row r="104" spans="1:38" x14ac:dyDescent="0.25">
      <c r="A104">
        <v>3.267109</v>
      </c>
      <c r="B104">
        <v>0.66890749999999999</v>
      </c>
      <c r="C104">
        <v>0.66890749999999999</v>
      </c>
      <c r="D104">
        <v>0.73165170000000002</v>
      </c>
      <c r="E104">
        <v>0.55934399999999995</v>
      </c>
      <c r="F104">
        <v>0.73027160000000002</v>
      </c>
      <c r="G104">
        <v>30.046690000000002</v>
      </c>
      <c r="H104">
        <v>31.073910000000001</v>
      </c>
      <c r="I104">
        <v>14.52</v>
      </c>
      <c r="J104">
        <v>7</v>
      </c>
      <c r="K104">
        <v>1</v>
      </c>
      <c r="L104">
        <v>0.39356069999999999</v>
      </c>
      <c r="M104">
        <v>0.1532982</v>
      </c>
      <c r="N104">
        <v>1.0002470000000001</v>
      </c>
      <c r="O104">
        <v>0.50067899999999999</v>
      </c>
      <c r="P104">
        <v>0.4438666</v>
      </c>
      <c r="Q104">
        <v>0.33071790000000001</v>
      </c>
      <c r="R104">
        <v>0.36356749999999999</v>
      </c>
      <c r="S104">
        <v>0.39879759999999997</v>
      </c>
      <c r="T104">
        <v>30.046690000000002</v>
      </c>
      <c r="U104">
        <v>31.073910000000001</v>
      </c>
      <c r="V104">
        <v>31.696470000000001</v>
      </c>
      <c r="W104" t="s">
        <v>129</v>
      </c>
      <c r="X104" t="s">
        <v>129</v>
      </c>
      <c r="Y104" t="s">
        <v>129</v>
      </c>
      <c r="Z104" t="s">
        <v>129</v>
      </c>
      <c r="AA104">
        <v>30.10895</v>
      </c>
      <c r="AB104">
        <v>305.786</v>
      </c>
      <c r="AC104">
        <v>0.98164169999999995</v>
      </c>
      <c r="AD104">
        <v>1.9042000000000001E-4</v>
      </c>
      <c r="AE104">
        <v>4.2680740000000004</v>
      </c>
      <c r="AF104">
        <v>4.9556280000000001E-2</v>
      </c>
      <c r="AG104">
        <v>0.24778140000000001</v>
      </c>
      <c r="AH104">
        <v>0</v>
      </c>
      <c r="AI104">
        <v>9.9137330000000006</v>
      </c>
      <c r="AJ104">
        <v>0.24829380000000001</v>
      </c>
      <c r="AK104">
        <v>0.2483186</v>
      </c>
      <c r="AL104">
        <v>0.2478437</v>
      </c>
    </row>
    <row r="105" spans="1:38" x14ac:dyDescent="0.25">
      <c r="A105">
        <v>3.6119699999999999</v>
      </c>
      <c r="B105">
        <v>0.76626190000000005</v>
      </c>
      <c r="C105">
        <v>0.76626190000000005</v>
      </c>
      <c r="D105">
        <v>0.82114980000000004</v>
      </c>
      <c r="E105">
        <v>0.66996909999999998</v>
      </c>
      <c r="F105">
        <v>0.81955730000000004</v>
      </c>
      <c r="G105">
        <v>29.984439999999999</v>
      </c>
      <c r="H105">
        <v>31.04279</v>
      </c>
      <c r="I105">
        <v>14.52</v>
      </c>
      <c r="J105">
        <v>8</v>
      </c>
      <c r="K105">
        <v>1</v>
      </c>
      <c r="L105">
        <v>0.38721290000000003</v>
      </c>
      <c r="M105">
        <v>0.15345690000000001</v>
      </c>
      <c r="N105">
        <v>1.145769</v>
      </c>
      <c r="O105">
        <v>0.5733608</v>
      </c>
      <c r="P105">
        <v>0.50226590000000004</v>
      </c>
      <c r="Q105">
        <v>0.3699153</v>
      </c>
      <c r="R105">
        <v>0.38403900000000002</v>
      </c>
      <c r="S105">
        <v>0.40117799999999998</v>
      </c>
      <c r="T105">
        <v>29.984439999999999</v>
      </c>
      <c r="U105">
        <v>31.04279</v>
      </c>
      <c r="V105">
        <v>31.66534</v>
      </c>
      <c r="W105" t="s">
        <v>129</v>
      </c>
      <c r="X105" t="s">
        <v>129</v>
      </c>
      <c r="Y105" t="s">
        <v>129</v>
      </c>
      <c r="Z105" t="s">
        <v>129</v>
      </c>
      <c r="AA105">
        <v>29.984439999999999</v>
      </c>
      <c r="AB105">
        <v>305.77359999999999</v>
      </c>
      <c r="AC105">
        <v>1.073183</v>
      </c>
      <c r="AD105">
        <v>2.0837000000000001E-4</v>
      </c>
      <c r="AE105">
        <v>4.6704049999999997</v>
      </c>
      <c r="AF105">
        <v>5.4227709999999998E-2</v>
      </c>
      <c r="AG105">
        <v>0.27113860000000001</v>
      </c>
      <c r="AH105">
        <v>0</v>
      </c>
      <c r="AI105">
        <v>10.84825</v>
      </c>
      <c r="AJ105">
        <v>0.27164919999999998</v>
      </c>
      <c r="AK105">
        <v>0.2716787</v>
      </c>
      <c r="AL105">
        <v>0.27113490000000001</v>
      </c>
    </row>
    <row r="106" spans="1:38" x14ac:dyDescent="0.25">
      <c r="A106">
        <v>3.951454</v>
      </c>
      <c r="B106">
        <v>0.88835299999999995</v>
      </c>
      <c r="C106">
        <v>0.88835299999999995</v>
      </c>
      <c r="D106">
        <v>0.95438840000000003</v>
      </c>
      <c r="E106">
        <v>0.76668650000000005</v>
      </c>
      <c r="F106">
        <v>0.95268960000000003</v>
      </c>
      <c r="G106">
        <v>29.953309999999998</v>
      </c>
      <c r="H106">
        <v>31.04279</v>
      </c>
      <c r="I106">
        <v>14.52</v>
      </c>
      <c r="J106">
        <v>9</v>
      </c>
      <c r="K106">
        <v>1</v>
      </c>
      <c r="L106">
        <v>0.33817649999999999</v>
      </c>
      <c r="M106">
        <v>0.1537743</v>
      </c>
      <c r="N106">
        <v>1.3282670000000001</v>
      </c>
      <c r="O106">
        <v>0.66460969999999997</v>
      </c>
      <c r="P106">
        <v>0.56510870000000002</v>
      </c>
      <c r="Q106">
        <v>0.41339740000000003</v>
      </c>
      <c r="R106">
        <v>0.40943010000000002</v>
      </c>
      <c r="S106">
        <v>0.40879529999999997</v>
      </c>
      <c r="T106">
        <v>29.953309999999998</v>
      </c>
      <c r="U106">
        <v>31.04279</v>
      </c>
      <c r="V106">
        <v>31.696470000000001</v>
      </c>
      <c r="W106" t="s">
        <v>129</v>
      </c>
      <c r="X106" t="s">
        <v>129</v>
      </c>
      <c r="Y106" t="s">
        <v>129</v>
      </c>
      <c r="Z106" t="s">
        <v>129</v>
      </c>
      <c r="AA106">
        <v>30.046690000000002</v>
      </c>
      <c r="AB106">
        <v>305.74889999999999</v>
      </c>
      <c r="AC106">
        <v>1.1765060000000001</v>
      </c>
      <c r="AD106">
        <v>2.2866999999999999E-4</v>
      </c>
      <c r="AE106">
        <v>5.1254099999999996</v>
      </c>
      <c r="AF106">
        <v>5.9510739999999999E-2</v>
      </c>
      <c r="AG106">
        <v>0.29755369999999998</v>
      </c>
      <c r="AH106">
        <v>0</v>
      </c>
      <c r="AI106">
        <v>11.90512</v>
      </c>
      <c r="AJ106">
        <v>0.29806779999999999</v>
      </c>
      <c r="AK106">
        <v>0.29810379999999997</v>
      </c>
      <c r="AL106">
        <v>0.29747099999999999</v>
      </c>
    </row>
    <row r="107" spans="1:38" x14ac:dyDescent="0.25">
      <c r="A107">
        <v>4.0340100000000003</v>
      </c>
      <c r="B107">
        <v>1.013204</v>
      </c>
      <c r="C107">
        <v>1.013204</v>
      </c>
      <c r="D107">
        <v>1.076586</v>
      </c>
      <c r="E107">
        <v>0.88983939999999995</v>
      </c>
      <c r="F107">
        <v>1.074568</v>
      </c>
      <c r="G107">
        <v>29.984439999999999</v>
      </c>
      <c r="H107">
        <v>31.04279</v>
      </c>
      <c r="I107">
        <v>14.52</v>
      </c>
      <c r="J107">
        <v>10</v>
      </c>
      <c r="K107">
        <v>1</v>
      </c>
      <c r="L107">
        <v>0.3675349</v>
      </c>
      <c r="M107">
        <v>0.15726560000000001</v>
      </c>
      <c r="N107">
        <v>1.514891</v>
      </c>
      <c r="O107">
        <v>0.75808039999999999</v>
      </c>
      <c r="P107">
        <v>0.56812390000000001</v>
      </c>
      <c r="Q107">
        <v>0.42450599999999999</v>
      </c>
      <c r="R107">
        <v>0.41672999999999999</v>
      </c>
      <c r="S107">
        <v>0.41165180000000001</v>
      </c>
      <c r="T107">
        <v>29.984439999999999</v>
      </c>
      <c r="U107">
        <v>31.04279</v>
      </c>
      <c r="V107">
        <v>31.696470000000001</v>
      </c>
      <c r="W107" t="s">
        <v>129</v>
      </c>
      <c r="X107" t="s">
        <v>129</v>
      </c>
      <c r="Y107" t="s">
        <v>129</v>
      </c>
      <c r="Z107" t="s">
        <v>129</v>
      </c>
      <c r="AA107">
        <v>30.10895</v>
      </c>
      <c r="AB107">
        <v>305.7448</v>
      </c>
      <c r="AC107">
        <v>1.256014</v>
      </c>
      <c r="AD107">
        <v>2.4432000000000002E-4</v>
      </c>
      <c r="AE107">
        <v>5.4761879999999996</v>
      </c>
      <c r="AF107">
        <v>6.3583600000000004E-2</v>
      </c>
      <c r="AG107">
        <v>0.31791799999999998</v>
      </c>
      <c r="AH107">
        <v>0</v>
      </c>
      <c r="AI107">
        <v>12.719900000000001</v>
      </c>
      <c r="AJ107">
        <v>0.31843840000000001</v>
      </c>
      <c r="AK107">
        <v>0.31848019999999999</v>
      </c>
      <c r="AL107">
        <v>0.31775870000000001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B1:AN177"/>
  <sheetViews>
    <sheetView zoomScaleNormal="100" workbookViewId="0">
      <selection activeCell="G17" sqref="G17"/>
    </sheetView>
  </sheetViews>
  <sheetFormatPr defaultRowHeight="15" x14ac:dyDescent="0.25"/>
  <cols>
    <col min="1" max="1" width="1.7109375" style="1" customWidth="1"/>
    <col min="2" max="2" width="4.42578125" style="1" customWidth="1"/>
    <col min="3" max="3" width="12" style="1" customWidth="1"/>
    <col min="4" max="4" width="11.28515625" style="1" bestFit="1" customWidth="1"/>
    <col min="5" max="5" width="10.7109375" style="1" customWidth="1"/>
    <col min="6" max="6" width="11.85546875" style="1" customWidth="1"/>
    <col min="7" max="7" width="9.140625" style="1"/>
    <col min="8" max="8" width="7.28515625" style="1" customWidth="1"/>
    <col min="9" max="9" width="9.140625" style="1"/>
    <col min="10" max="10" width="11" style="1" customWidth="1"/>
    <col min="11" max="11" width="9.85546875" style="1" bestFit="1" customWidth="1"/>
    <col min="12" max="12" width="10.85546875" style="1" customWidth="1"/>
    <col min="13" max="13" width="11.28515625" style="1" bestFit="1" customWidth="1"/>
    <col min="14" max="14" width="12.140625" style="1" customWidth="1"/>
    <col min="15" max="15" width="15" style="1" bestFit="1" customWidth="1"/>
    <col min="16" max="16" width="11.28515625" style="1" bestFit="1" customWidth="1"/>
    <col min="17" max="17" width="10.42578125" style="1" bestFit="1" customWidth="1"/>
    <col min="18" max="18" width="5.5703125" style="1" bestFit="1" customWidth="1"/>
    <col min="19" max="19" width="11.28515625" style="1" bestFit="1" customWidth="1"/>
    <col min="20" max="29" width="9.140625" style="1"/>
    <col min="30" max="30" width="12.7109375" style="1" bestFit="1" customWidth="1"/>
    <col min="31" max="31" width="9.140625" style="1"/>
    <col min="32" max="32" width="13.140625" style="1" bestFit="1" customWidth="1"/>
    <col min="33" max="33" width="13" style="1" bestFit="1" customWidth="1"/>
    <col min="34" max="34" width="12.7109375" style="1" bestFit="1" customWidth="1"/>
    <col min="35" max="35" width="15.5703125" style="1" bestFit="1" customWidth="1"/>
    <col min="36" max="36" width="10" style="1" customWidth="1"/>
    <col min="37" max="37" width="21.7109375" style="1" bestFit="1" customWidth="1"/>
    <col min="38" max="40" width="15.5703125" style="1" bestFit="1" customWidth="1"/>
    <col min="41" max="16384" width="9.140625" style="1"/>
  </cols>
  <sheetData>
    <row r="1" spans="2:40" ht="15.75" thickBot="1" x14ac:dyDescent="0.3"/>
    <row r="2" spans="2:40" ht="43.5" customHeight="1" thickBot="1" x14ac:dyDescent="0.3">
      <c r="B2" s="43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4"/>
      <c r="AI2" s="44"/>
      <c r="AJ2" s="44"/>
      <c r="AK2" s="44"/>
      <c r="AL2" s="44"/>
      <c r="AM2" s="44"/>
      <c r="AN2" s="45"/>
    </row>
    <row r="3" spans="2:40" ht="19.5" customHeight="1" x14ac:dyDescent="0.25"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</row>
    <row r="4" spans="2:40" ht="24" customHeight="1" thickBot="1" x14ac:dyDescent="0.3">
      <c r="B4" s="2"/>
      <c r="C4" s="2"/>
      <c r="D4" s="2"/>
      <c r="E4" s="2"/>
      <c r="F4" s="2"/>
      <c r="G4" s="2"/>
      <c r="H4" s="2"/>
      <c r="I4" s="2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</row>
    <row r="5" spans="2:40" ht="15.75" customHeight="1" thickTop="1" x14ac:dyDescent="0.25">
      <c r="B5" s="59"/>
      <c r="C5" s="60"/>
      <c r="D5" s="60"/>
      <c r="E5" s="61"/>
      <c r="F5" s="81"/>
      <c r="G5" s="82"/>
      <c r="H5" s="83"/>
      <c r="J5" s="23"/>
      <c r="K5" s="24"/>
      <c r="L5" s="24"/>
      <c r="M5" s="23"/>
      <c r="N5" s="23"/>
      <c r="O5" s="23"/>
      <c r="P5" s="23"/>
      <c r="Q5" s="23"/>
      <c r="R5" s="25"/>
      <c r="S5" s="26"/>
      <c r="T5" s="23"/>
      <c r="U5" s="23"/>
      <c r="V5" s="23"/>
      <c r="W5" s="25"/>
      <c r="X5" s="26"/>
      <c r="Y5" s="23"/>
      <c r="Z5" s="23"/>
    </row>
    <row r="6" spans="2:40" ht="15" customHeight="1" thickBot="1" x14ac:dyDescent="0.3">
      <c r="B6" s="62"/>
      <c r="C6" s="63"/>
      <c r="D6" s="63"/>
      <c r="E6" s="64"/>
      <c r="F6" s="84"/>
      <c r="G6" s="85"/>
      <c r="H6" s="86"/>
      <c r="J6" s="23"/>
      <c r="K6" s="24"/>
      <c r="L6" s="24"/>
      <c r="M6" s="27"/>
      <c r="N6" s="23"/>
      <c r="O6" s="23"/>
      <c r="P6" s="23"/>
      <c r="Q6" s="23"/>
      <c r="R6" s="25"/>
      <c r="S6" s="26"/>
      <c r="T6" s="23"/>
      <c r="U6" s="23"/>
      <c r="V6" s="23"/>
      <c r="W6" s="25"/>
      <c r="X6" s="26"/>
      <c r="Y6" s="23"/>
      <c r="Z6" s="23"/>
    </row>
    <row r="7" spans="2:40" ht="19.5" customHeight="1" x14ac:dyDescent="0.5">
      <c r="B7" s="62"/>
      <c r="C7" s="63"/>
      <c r="D7" s="63"/>
      <c r="E7" s="64"/>
      <c r="F7" s="87"/>
      <c r="G7" s="88"/>
      <c r="H7" s="89"/>
      <c r="J7" s="23"/>
      <c r="K7" s="24"/>
      <c r="L7" s="24"/>
      <c r="M7" s="27"/>
      <c r="N7" s="28"/>
      <c r="O7" s="23"/>
      <c r="P7" s="23"/>
      <c r="Q7" s="23"/>
      <c r="R7" s="25"/>
      <c r="S7" s="26"/>
      <c r="T7" s="23"/>
      <c r="U7" s="23"/>
      <c r="V7" s="23"/>
      <c r="W7" s="25"/>
      <c r="X7" s="26"/>
      <c r="Y7" s="23"/>
      <c r="Z7" s="23"/>
    </row>
    <row r="8" spans="2:40" ht="20.25" customHeight="1" x14ac:dyDescent="0.35">
      <c r="B8" s="65"/>
      <c r="C8" s="66"/>
      <c r="D8" s="66"/>
      <c r="E8" s="67"/>
      <c r="F8" s="90"/>
      <c r="G8" s="91"/>
      <c r="H8" s="92"/>
      <c r="J8" s="23"/>
      <c r="K8" s="24"/>
      <c r="L8" s="24"/>
      <c r="M8" s="27"/>
      <c r="N8" s="29"/>
      <c r="O8" s="23"/>
      <c r="P8" s="23"/>
      <c r="Q8" s="23"/>
      <c r="R8" s="25"/>
      <c r="S8" s="26"/>
      <c r="T8" s="23"/>
      <c r="U8" s="23"/>
      <c r="V8" s="23"/>
      <c r="W8" s="25"/>
      <c r="X8" s="26"/>
      <c r="Y8" s="23"/>
      <c r="Z8" s="23"/>
    </row>
    <row r="9" spans="2:40" ht="18.75" customHeight="1" thickBot="1" x14ac:dyDescent="0.4">
      <c r="B9" s="68"/>
      <c r="C9" s="69"/>
      <c r="D9" s="69"/>
      <c r="E9" s="70"/>
      <c r="F9" s="93"/>
      <c r="G9" s="94"/>
      <c r="H9" s="95"/>
      <c r="J9" s="23"/>
      <c r="K9" s="24"/>
      <c r="L9" s="24"/>
      <c r="M9" s="27"/>
      <c r="N9" s="23"/>
      <c r="O9" s="23"/>
      <c r="P9" s="23"/>
      <c r="Q9" s="23"/>
      <c r="R9" s="25"/>
      <c r="S9" s="26"/>
      <c r="T9" s="23"/>
      <c r="U9" s="23"/>
      <c r="V9" s="23"/>
      <c r="W9" s="25"/>
      <c r="X9" s="26"/>
      <c r="Y9" s="23"/>
      <c r="Z9" s="23"/>
    </row>
    <row r="10" spans="2:40" ht="19.5" customHeight="1" thickTop="1" x14ac:dyDescent="0.4">
      <c r="B10" s="46"/>
      <c r="C10" s="47"/>
      <c r="D10" s="47"/>
      <c r="E10" s="48"/>
      <c r="F10" s="33"/>
      <c r="G10" s="33"/>
      <c r="H10" s="33"/>
      <c r="J10" s="23"/>
      <c r="K10" s="24"/>
      <c r="L10" s="24"/>
      <c r="M10" s="27"/>
      <c r="N10" s="23"/>
      <c r="O10" s="23"/>
      <c r="P10" s="23"/>
      <c r="Q10" s="23"/>
      <c r="R10" s="25"/>
      <c r="S10" s="26"/>
      <c r="T10" s="23"/>
      <c r="U10" s="23"/>
      <c r="V10" s="23"/>
      <c r="W10" s="25"/>
      <c r="X10" s="26"/>
      <c r="Y10" s="23"/>
      <c r="Z10" s="23"/>
    </row>
    <row r="11" spans="2:40" ht="19.5" customHeight="1" x14ac:dyDescent="0.4">
      <c r="B11" s="49"/>
      <c r="C11" s="50"/>
      <c r="D11" s="50"/>
      <c r="E11" s="51"/>
      <c r="F11" s="33"/>
      <c r="G11" s="33"/>
      <c r="H11" s="33"/>
      <c r="J11" s="23"/>
      <c r="K11" s="24"/>
      <c r="L11" s="24"/>
      <c r="M11" s="27"/>
      <c r="N11" s="23"/>
      <c r="O11" s="23"/>
      <c r="P11" s="23"/>
      <c r="Q11" s="23"/>
      <c r="R11" s="25"/>
      <c r="S11" s="26"/>
      <c r="T11" s="23"/>
      <c r="U11" s="23"/>
      <c r="V11" s="23"/>
      <c r="W11" s="25"/>
      <c r="X11" s="26"/>
      <c r="Y11" s="23"/>
      <c r="Z11" s="23"/>
    </row>
    <row r="12" spans="2:40" ht="19.5" customHeight="1" x14ac:dyDescent="0.4">
      <c r="B12" s="49"/>
      <c r="C12" s="50"/>
      <c r="D12" s="50"/>
      <c r="E12" s="51"/>
      <c r="F12" s="33"/>
      <c r="G12" s="33"/>
      <c r="H12" s="33"/>
      <c r="J12" s="23"/>
      <c r="K12" s="24"/>
      <c r="L12" s="24"/>
      <c r="M12" s="27"/>
      <c r="N12" s="23"/>
      <c r="O12" s="23"/>
      <c r="P12" s="23"/>
      <c r="Q12" s="23"/>
      <c r="R12" s="25"/>
      <c r="S12" s="26"/>
      <c r="T12" s="23"/>
      <c r="U12" s="23"/>
      <c r="V12" s="23"/>
      <c r="W12" s="25"/>
      <c r="X12" s="26"/>
      <c r="Y12" s="23"/>
      <c r="Z12" s="23"/>
    </row>
    <row r="13" spans="2:40" ht="21" customHeight="1" x14ac:dyDescent="0.25">
      <c r="B13" s="71"/>
      <c r="C13" s="72"/>
      <c r="D13" s="72"/>
      <c r="E13" s="73"/>
      <c r="F13" s="34"/>
      <c r="G13" s="34"/>
      <c r="H13" s="34"/>
      <c r="J13" s="23"/>
      <c r="K13" s="24"/>
      <c r="L13" s="24"/>
      <c r="M13" s="27"/>
      <c r="N13" s="23"/>
      <c r="O13" s="23"/>
      <c r="P13" s="23"/>
      <c r="Q13" s="23"/>
      <c r="R13" s="25"/>
      <c r="S13" s="26"/>
      <c r="T13" s="23"/>
      <c r="U13" s="23"/>
      <c r="V13" s="23"/>
      <c r="W13" s="25"/>
      <c r="X13" s="26"/>
      <c r="Y13" s="23"/>
      <c r="Z13" s="23"/>
    </row>
    <row r="14" spans="2:40" ht="16.5" customHeight="1" thickBot="1" x14ac:dyDescent="0.3">
      <c r="B14" s="74"/>
      <c r="C14" s="75"/>
      <c r="D14" s="75"/>
      <c r="E14" s="76"/>
      <c r="F14" s="34"/>
      <c r="G14" s="34"/>
      <c r="H14" s="34"/>
      <c r="J14" s="23"/>
      <c r="K14" s="24"/>
      <c r="L14" s="24"/>
      <c r="M14" s="27"/>
      <c r="N14" s="23"/>
      <c r="O14" s="23"/>
      <c r="P14" s="23"/>
      <c r="Q14" s="23"/>
      <c r="R14" s="25"/>
      <c r="S14" s="26"/>
      <c r="T14" s="23"/>
      <c r="U14" s="23"/>
      <c r="V14" s="23"/>
      <c r="W14" s="25"/>
      <c r="X14" s="26"/>
      <c r="Y14" s="23"/>
      <c r="Z14" s="23"/>
    </row>
    <row r="15" spans="2:40" ht="20.25" customHeight="1" thickTop="1" x14ac:dyDescent="0.4">
      <c r="B15" s="46"/>
      <c r="C15" s="47"/>
      <c r="D15" s="47"/>
      <c r="E15" s="48"/>
      <c r="F15" s="33"/>
      <c r="G15" s="33"/>
      <c r="H15" s="33"/>
      <c r="J15" s="23"/>
      <c r="K15" s="24"/>
      <c r="L15" s="24"/>
      <c r="M15" s="27"/>
      <c r="N15" s="23"/>
      <c r="O15" s="23"/>
      <c r="P15" s="23"/>
      <c r="Q15" s="23"/>
      <c r="R15" s="25"/>
      <c r="S15" s="26"/>
      <c r="T15" s="23"/>
      <c r="U15" s="23"/>
      <c r="V15" s="23"/>
      <c r="W15" s="25"/>
      <c r="X15" s="26"/>
      <c r="Y15" s="23"/>
      <c r="Z15" s="23"/>
    </row>
    <row r="16" spans="2:40" ht="16.5" customHeight="1" x14ac:dyDescent="0.4">
      <c r="B16" s="49"/>
      <c r="C16" s="50"/>
      <c r="D16" s="50"/>
      <c r="E16" s="51"/>
      <c r="F16" s="33"/>
      <c r="G16" s="33"/>
      <c r="H16" s="33"/>
      <c r="J16" s="23"/>
      <c r="K16" s="24"/>
      <c r="L16" s="24"/>
      <c r="M16" s="27"/>
      <c r="N16" s="26"/>
      <c r="O16" s="23"/>
      <c r="P16" s="23"/>
      <c r="Q16" s="23"/>
      <c r="R16" s="25"/>
      <c r="S16" s="26"/>
      <c r="T16" s="23"/>
      <c r="U16" s="23"/>
      <c r="V16" s="23"/>
      <c r="W16" s="25"/>
      <c r="X16" s="26"/>
      <c r="Y16" s="23"/>
      <c r="Z16" s="23"/>
    </row>
    <row r="17" spans="2:40" ht="16.5" customHeight="1" x14ac:dyDescent="0.4">
      <c r="B17" s="49"/>
      <c r="C17" s="50"/>
      <c r="D17" s="50"/>
      <c r="E17" s="51"/>
      <c r="F17" s="33"/>
      <c r="G17" s="33"/>
      <c r="H17" s="33"/>
      <c r="J17" s="23"/>
      <c r="K17" s="24"/>
      <c r="L17" s="24"/>
      <c r="M17" s="27"/>
      <c r="N17" s="23"/>
      <c r="O17" s="23"/>
      <c r="P17" s="23"/>
      <c r="Q17" s="23"/>
      <c r="R17" s="25"/>
      <c r="S17" s="26"/>
      <c r="T17" s="23"/>
      <c r="U17" s="23"/>
      <c r="V17" s="23"/>
      <c r="W17" s="25"/>
      <c r="X17" s="26"/>
      <c r="Y17" s="23"/>
      <c r="Z17" s="23"/>
    </row>
    <row r="18" spans="2:40" ht="16.5" customHeight="1" x14ac:dyDescent="0.25">
      <c r="B18" s="52"/>
      <c r="C18" s="53"/>
      <c r="D18" s="53"/>
      <c r="E18" s="54"/>
      <c r="F18" s="34"/>
      <c r="G18" s="34"/>
      <c r="H18" s="34"/>
      <c r="J18" s="23"/>
      <c r="K18" s="24"/>
      <c r="L18" s="24"/>
      <c r="M18" s="27"/>
      <c r="N18" s="23"/>
      <c r="O18" s="23"/>
      <c r="P18" s="23"/>
      <c r="Q18" s="23"/>
      <c r="R18" s="25"/>
      <c r="S18" s="26"/>
      <c r="T18" s="23"/>
      <c r="U18" s="23"/>
      <c r="V18" s="23"/>
      <c r="W18" s="25"/>
      <c r="X18" s="26"/>
      <c r="Y18" s="23"/>
      <c r="Z18" s="23"/>
    </row>
    <row r="19" spans="2:40" ht="16.5" customHeight="1" thickBot="1" x14ac:dyDescent="0.3">
      <c r="B19" s="55"/>
      <c r="C19" s="56"/>
      <c r="D19" s="56"/>
      <c r="E19" s="57"/>
      <c r="F19" s="34"/>
      <c r="G19" s="34"/>
      <c r="H19" s="34"/>
      <c r="J19" s="23"/>
      <c r="K19" s="24"/>
      <c r="L19" s="24"/>
      <c r="M19" s="27"/>
      <c r="N19" s="23"/>
      <c r="O19" s="23"/>
      <c r="P19" s="23"/>
      <c r="Q19" s="23"/>
      <c r="R19" s="25"/>
      <c r="S19" s="26"/>
      <c r="T19" s="23"/>
      <c r="U19" s="23"/>
      <c r="V19" s="23"/>
      <c r="W19" s="25"/>
      <c r="X19" s="26"/>
      <c r="Y19" s="23"/>
      <c r="Z19" s="23"/>
    </row>
    <row r="20" spans="2:40" ht="16.5" customHeight="1" thickTop="1" x14ac:dyDescent="0.25">
      <c r="B20" s="21"/>
      <c r="C20" s="21"/>
      <c r="D20" s="21"/>
      <c r="E20" s="21"/>
      <c r="F20" s="21"/>
      <c r="G20" s="21"/>
      <c r="H20" s="21"/>
      <c r="I20" s="21"/>
      <c r="J20" s="24"/>
      <c r="K20" s="24"/>
      <c r="L20" s="23"/>
      <c r="M20" s="30"/>
      <c r="N20" s="31"/>
      <c r="O20" s="32"/>
      <c r="P20" s="32"/>
      <c r="Q20" s="32"/>
      <c r="R20" s="32"/>
      <c r="S20" s="23"/>
      <c r="T20" s="23"/>
      <c r="U20" s="23"/>
      <c r="V20" s="23"/>
      <c r="W20" s="23"/>
      <c r="X20" s="23"/>
      <c r="Y20" s="23"/>
      <c r="Z20" s="23"/>
    </row>
    <row r="21" spans="2:40" ht="16.5" customHeight="1" thickBot="1" x14ac:dyDescent="0.3">
      <c r="B21" s="21"/>
      <c r="C21" s="21"/>
      <c r="D21" s="21"/>
      <c r="E21" s="21"/>
      <c r="F21" s="21"/>
      <c r="G21" s="21"/>
      <c r="H21" s="21"/>
      <c r="I21" s="21"/>
      <c r="J21" s="24"/>
      <c r="K21" s="24"/>
      <c r="L21" s="24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2:40" ht="19.5" thickBot="1" x14ac:dyDescent="0.35">
      <c r="F22" s="21"/>
      <c r="G22" s="21"/>
      <c r="H22" s="21"/>
      <c r="I22" s="21"/>
      <c r="J22" s="21"/>
      <c r="AL22" s="77" t="s">
        <v>34</v>
      </c>
      <c r="AM22" s="78"/>
      <c r="AN22" s="79"/>
    </row>
    <row r="23" spans="2:40" s="3" customFormat="1" ht="20.25" x14ac:dyDescent="0.35">
      <c r="B23" s="58"/>
      <c r="C23" s="11" t="s">
        <v>4</v>
      </c>
      <c r="D23" s="11" t="s">
        <v>23</v>
      </c>
      <c r="E23" s="11" t="s">
        <v>24</v>
      </c>
      <c r="F23" s="11" t="s">
        <v>25</v>
      </c>
      <c r="G23" s="11" t="s">
        <v>26</v>
      </c>
      <c r="H23" s="11" t="s">
        <v>27</v>
      </c>
      <c r="I23" s="11" t="s">
        <v>6</v>
      </c>
      <c r="J23" s="11" t="s">
        <v>7</v>
      </c>
      <c r="K23" s="11" t="s">
        <v>8</v>
      </c>
      <c r="L23" s="11" t="s">
        <v>10</v>
      </c>
      <c r="M23" s="11" t="s">
        <v>12</v>
      </c>
      <c r="N23" s="11" t="s">
        <v>28</v>
      </c>
      <c r="O23" s="11" t="s">
        <v>28</v>
      </c>
      <c r="P23" s="11" t="s">
        <v>28</v>
      </c>
      <c r="Q23" s="11" t="s">
        <v>28</v>
      </c>
      <c r="R23" s="11"/>
      <c r="S23" s="11"/>
      <c r="T23" s="11"/>
      <c r="U23" s="11"/>
      <c r="V23" s="11" t="s">
        <v>14</v>
      </c>
      <c r="W23" s="11" t="s">
        <v>15</v>
      </c>
      <c r="X23" s="11" t="s">
        <v>16</v>
      </c>
      <c r="Y23" s="11"/>
      <c r="Z23" s="11"/>
      <c r="AA23" s="11"/>
      <c r="AB23" s="11"/>
      <c r="AC23" s="11"/>
      <c r="AD23" s="11" t="s">
        <v>17</v>
      </c>
      <c r="AE23" s="11" t="s">
        <v>20</v>
      </c>
      <c r="AF23" s="11" t="s">
        <v>29</v>
      </c>
      <c r="AG23" s="11" t="s">
        <v>30</v>
      </c>
      <c r="AH23" s="11" t="s">
        <v>31</v>
      </c>
      <c r="AI23" s="11" t="s">
        <v>2</v>
      </c>
      <c r="AJ23" s="11" t="s">
        <v>32</v>
      </c>
      <c r="AK23" s="11" t="s">
        <v>33</v>
      </c>
      <c r="AL23" s="35" t="s">
        <v>39</v>
      </c>
      <c r="AM23" s="35" t="s">
        <v>40</v>
      </c>
      <c r="AN23" s="35" t="s">
        <v>41</v>
      </c>
    </row>
    <row r="24" spans="2:40" s="7" customFormat="1" ht="21" x14ac:dyDescent="0.3">
      <c r="B24" s="58"/>
      <c r="C24" s="8" t="s">
        <v>22</v>
      </c>
      <c r="D24" s="8" t="s">
        <v>3</v>
      </c>
      <c r="E24" s="8" t="s">
        <v>3</v>
      </c>
      <c r="F24" s="8" t="s">
        <v>3</v>
      </c>
      <c r="G24" s="8" t="s">
        <v>3</v>
      </c>
      <c r="H24" s="8" t="s">
        <v>3</v>
      </c>
      <c r="I24" s="8" t="s">
        <v>5</v>
      </c>
      <c r="J24" s="8" t="s">
        <v>5</v>
      </c>
      <c r="K24" s="8" t="s">
        <v>9</v>
      </c>
      <c r="L24" s="9" t="s">
        <v>11</v>
      </c>
      <c r="M24" s="9" t="s">
        <v>11</v>
      </c>
      <c r="N24" s="8" t="s">
        <v>13</v>
      </c>
      <c r="O24" s="8" t="s">
        <v>13</v>
      </c>
      <c r="P24" s="8" t="s">
        <v>13</v>
      </c>
      <c r="Q24" s="8" t="s">
        <v>13</v>
      </c>
      <c r="R24" s="10"/>
      <c r="S24" s="10"/>
      <c r="T24" s="10"/>
      <c r="U24" s="10"/>
      <c r="V24" s="8" t="s">
        <v>13</v>
      </c>
      <c r="W24" s="8" t="s">
        <v>13</v>
      </c>
      <c r="X24" s="8" t="s">
        <v>13</v>
      </c>
      <c r="Y24" s="10"/>
      <c r="Z24" s="10"/>
      <c r="AA24" s="10"/>
      <c r="AB24" s="10"/>
      <c r="AC24" s="10"/>
      <c r="AD24" s="8" t="s">
        <v>18</v>
      </c>
      <c r="AE24" s="8" t="s">
        <v>19</v>
      </c>
      <c r="AF24" s="8" t="s">
        <v>21</v>
      </c>
      <c r="AG24" s="8" t="s">
        <v>9</v>
      </c>
      <c r="AH24" s="8" t="s">
        <v>35</v>
      </c>
      <c r="AI24" s="8" t="s">
        <v>38</v>
      </c>
      <c r="AJ24" s="8" t="s">
        <v>36</v>
      </c>
      <c r="AK24" s="8" t="s">
        <v>37</v>
      </c>
      <c r="AL24" s="35" t="s">
        <v>42</v>
      </c>
      <c r="AM24" s="35" t="s">
        <v>42</v>
      </c>
      <c r="AN24" s="35" t="s">
        <v>42</v>
      </c>
    </row>
    <row r="25" spans="2:40" x14ac:dyDescent="0.25">
      <c r="B25" s="17"/>
      <c r="C25" t="str">
        <f>Extrahed!A96</f>
        <v>elapsedtime</v>
      </c>
      <c r="D25" t="str">
        <f>Extrahed!B96</f>
        <v>Peq</v>
      </c>
      <c r="E25" t="str">
        <f>Extrahed!C96</f>
        <v>PeqLP</v>
      </c>
      <c r="F25" t="str">
        <f>Extrahed!D96</f>
        <v>PresLP</v>
      </c>
      <c r="G25" t="str">
        <f>Extrahed!E96</f>
        <v>Pinit</v>
      </c>
      <c r="H25" t="str">
        <f>Extrahed!F96</f>
        <v>Pres</v>
      </c>
      <c r="I25" t="str">
        <f>Extrahed!G96</f>
        <v>Ts</v>
      </c>
      <c r="J25" t="str">
        <f>Extrahed!H96</f>
        <v>Tr</v>
      </c>
      <c r="K25" t="str">
        <f>Extrahed!I96</f>
        <v>VrWave</v>
      </c>
      <c r="L25" t="str">
        <f>Extrahed!J96</f>
        <v>AliquotNo</v>
      </c>
      <c r="M25" t="str">
        <f>Extrahed!K96</f>
        <v>AorD</v>
      </c>
      <c r="N25" t="str">
        <f>Extrahed!L96</f>
        <v>PinVolts</v>
      </c>
      <c r="O25" t="str">
        <f>Extrahed!M96</f>
        <v>PoutVolts</v>
      </c>
      <c r="P25" t="str">
        <f>Extrahed!N96</f>
        <v>PlowVolts</v>
      </c>
      <c r="Q25" t="str">
        <f>Extrahed!O96</f>
        <v>PhighVolts</v>
      </c>
      <c r="R25" t="str">
        <f>Extrahed!P96</f>
        <v>AICH4Volts</v>
      </c>
      <c r="S25" t="str">
        <f>Extrahed!Q96</f>
        <v>AICH5Volts</v>
      </c>
      <c r="T25" t="str">
        <f>Extrahed!R96</f>
        <v>AICH6Volts</v>
      </c>
      <c r="U25" t="str">
        <f>Extrahed!S96</f>
        <v>AICH7Volts</v>
      </c>
      <c r="V25" t="str">
        <f>Extrahed!T96</f>
        <v>TCCH0Volts</v>
      </c>
      <c r="W25" t="str">
        <f>Extrahed!U96</f>
        <v>TCCH1Volts</v>
      </c>
      <c r="X25" t="str">
        <f>Extrahed!V96</f>
        <v>TCCH2Volts</v>
      </c>
      <c r="Y25" t="str">
        <f>Extrahed!W96</f>
        <v>TCCH3Volts</v>
      </c>
      <c r="Z25" t="str">
        <f>Extrahed!X96</f>
        <v>TCCH4Volts</v>
      </c>
      <c r="AA25" t="str">
        <f>Extrahed!Y96</f>
        <v>TCCH5Volts</v>
      </c>
      <c r="AB25" t="str">
        <f>Extrahed!Z96</f>
        <v>TCCH6Volts</v>
      </c>
      <c r="AC25" t="str">
        <f>Extrahed!AA96</f>
        <v>TCCH7Volts</v>
      </c>
      <c r="AD25" t="str">
        <f>Extrahed!AB96</f>
        <v>TCCHrefVolts</v>
      </c>
      <c r="AE25" t="str">
        <f>Extrahed!AC96</f>
        <v>WtPrcnt</v>
      </c>
      <c r="AF25" t="str">
        <f>Extrahed!AD96</f>
        <v>molesGas</v>
      </c>
      <c r="AG25" t="str">
        <f>Extrahed!AE96</f>
        <v>mlGas</v>
      </c>
      <c r="AH25" t="str">
        <f>Extrahed!AF96</f>
        <v>H_fu</v>
      </c>
      <c r="AI25" t="str">
        <f>Extrahed!AG96</f>
        <v>molkg</v>
      </c>
      <c r="AJ25" t="str">
        <f>Extrahed!AH96</f>
        <v>mlml</v>
      </c>
      <c r="AK25" t="str">
        <f>Extrahed!AI96</f>
        <v>mg_g</v>
      </c>
      <c r="AL25" t="str">
        <f>Extrahed!AJ96</f>
        <v>NewConc0</v>
      </c>
      <c r="AM25" t="str">
        <f>Extrahed!AK96</f>
        <v>NewConc1</v>
      </c>
      <c r="AN25" t="str">
        <f>Extrahed!AL96</f>
        <v>NewConc2</v>
      </c>
    </row>
    <row r="26" spans="2:40" ht="16.5" customHeight="1" x14ac:dyDescent="0.25">
      <c r="B26" s="17">
        <v>1</v>
      </c>
      <c r="C26">
        <f>Extrahed!A97</f>
        <v>0.31042530000000002</v>
      </c>
      <c r="D26">
        <f>Extrahed!B97</f>
        <v>1.44078E-3</v>
      </c>
      <c r="E26">
        <f>Extrahed!C97</f>
        <v>1.44078E-3</v>
      </c>
      <c r="F26">
        <f>Extrahed!D97</f>
        <v>8.0378000000000003E-4</v>
      </c>
      <c r="G26">
        <f>Extrahed!E97</f>
        <v>8.0378000000000003E-4</v>
      </c>
      <c r="H26">
        <f>Extrahed!F97</f>
        <v>6.9762000000000003E-4</v>
      </c>
      <c r="I26">
        <f>Extrahed!G97</f>
        <v>29.953309999999998</v>
      </c>
      <c r="J26">
        <f>Extrahed!H97</f>
        <v>31.073910000000001</v>
      </c>
      <c r="K26">
        <f>Extrahed!I97</f>
        <v>14.52</v>
      </c>
      <c r="L26">
        <f>Extrahed!J97</f>
        <v>0</v>
      </c>
      <c r="M26">
        <f>Extrahed!K97</f>
        <v>1</v>
      </c>
      <c r="N26">
        <f>Extrahed!L97</f>
        <v>0.44656439999999997</v>
      </c>
      <c r="O26">
        <f>Extrahed!M97</f>
        <v>0.15345690000000001</v>
      </c>
      <c r="P26">
        <f>Extrahed!N97</f>
        <v>2.5390999999999999E-3</v>
      </c>
      <c r="Q26">
        <f>Extrahed!O97</f>
        <v>1.58694E-3</v>
      </c>
      <c r="R26">
        <f>Extrahed!P97</f>
        <v>0.19551080000000001</v>
      </c>
      <c r="S26">
        <f>Extrahed!Q97</f>
        <v>0.2997726</v>
      </c>
      <c r="T26">
        <f>Extrahed!R97</f>
        <v>0.4616403</v>
      </c>
      <c r="U26">
        <f>Extrahed!S97</f>
        <v>0.55891959999999996</v>
      </c>
      <c r="V26">
        <f>Extrahed!T97</f>
        <v>29.953309999999998</v>
      </c>
      <c r="W26">
        <f>Extrahed!U97</f>
        <v>31.073910000000001</v>
      </c>
      <c r="X26">
        <f>Extrahed!V97</f>
        <v>31.75873</v>
      </c>
      <c r="Y26" t="str">
        <f>Extrahed!W97</f>
        <v>NAN</v>
      </c>
      <c r="Z26" t="str">
        <f>Extrahed!X97</f>
        <v>NAN</v>
      </c>
      <c r="AA26" t="str">
        <f>Extrahed!Y97</f>
        <v>NAN</v>
      </c>
      <c r="AB26" t="str">
        <f>Extrahed!Z97</f>
        <v>NAN</v>
      </c>
      <c r="AC26">
        <f>Extrahed!AA97</f>
        <v>30.046690000000002</v>
      </c>
      <c r="AD26">
        <f>Extrahed!AB97</f>
        <v>305.86219999999997</v>
      </c>
      <c r="AE26">
        <f>Extrahed!AC97</f>
        <v>-5.0498030000000003E-3</v>
      </c>
      <c r="AF26">
        <f>Extrahed!AD97</f>
        <v>-9.7000000000000003E-7</v>
      </c>
      <c r="AG26">
        <f>Extrahed!AE97</f>
        <v>-2.174158E-2</v>
      </c>
      <c r="AH26">
        <f>Extrahed!AF97</f>
        <v>-2.5243979999999997E-4</v>
      </c>
      <c r="AI26">
        <f>Extrahed!AG97</f>
        <v>-1.2621990000000001E-3</v>
      </c>
      <c r="AJ26">
        <f>Extrahed!AH97</f>
        <v>0</v>
      </c>
      <c r="AK26">
        <f>Extrahed!AI97</f>
        <v>-5.0500580000000003E-2</v>
      </c>
      <c r="AL26">
        <f>Extrahed!AJ97</f>
        <v>0</v>
      </c>
      <c r="AM26">
        <f>Extrahed!AK97</f>
        <v>0</v>
      </c>
      <c r="AN26">
        <f>Extrahed!AL97</f>
        <v>0</v>
      </c>
    </row>
    <row r="27" spans="2:40" ht="15.75" customHeight="1" x14ac:dyDescent="0.25">
      <c r="B27" s="17">
        <v>2</v>
      </c>
      <c r="C27">
        <f>Extrahed!A98</f>
        <v>0.76082899999999998</v>
      </c>
      <c r="D27">
        <f>Extrahed!B98</f>
        <v>8.3825730000000001E-2</v>
      </c>
      <c r="E27">
        <f>Extrahed!C98</f>
        <v>8.3825730000000001E-2</v>
      </c>
      <c r="F27">
        <f>Extrahed!D98</f>
        <v>0.15113509999999999</v>
      </c>
      <c r="G27">
        <f>Extrahed!E98</f>
        <v>1.44078E-3</v>
      </c>
      <c r="H27">
        <f>Extrahed!F98</f>
        <v>0.1508166</v>
      </c>
      <c r="I27">
        <f>Extrahed!G98</f>
        <v>29.953309999999998</v>
      </c>
      <c r="J27">
        <f>Extrahed!H98</f>
        <v>31.073910000000001</v>
      </c>
      <c r="K27">
        <f>Extrahed!I98</f>
        <v>14.52</v>
      </c>
      <c r="L27">
        <f>Extrahed!J98</f>
        <v>1</v>
      </c>
      <c r="M27">
        <f>Extrahed!K98</f>
        <v>1</v>
      </c>
      <c r="N27">
        <f>Extrahed!L98</f>
        <v>0.3645197</v>
      </c>
      <c r="O27">
        <f>Extrahed!M98</f>
        <v>0.1537743</v>
      </c>
      <c r="P27">
        <f>Extrahed!N98</f>
        <v>0.12568550000000001</v>
      </c>
      <c r="Q27">
        <f>Extrahed!O98</f>
        <v>6.3318830000000006E-2</v>
      </c>
      <c r="R27">
        <f>Extrahed!P98</f>
        <v>0.1896391</v>
      </c>
      <c r="S27">
        <f>Extrahed!Q98</f>
        <v>0.25835360000000002</v>
      </c>
      <c r="T27">
        <f>Extrahed!R98</f>
        <v>0.42037989999999997</v>
      </c>
      <c r="U27">
        <f>Extrahed!S98</f>
        <v>0.52670479999999997</v>
      </c>
      <c r="V27">
        <f>Extrahed!T98</f>
        <v>29.953309999999998</v>
      </c>
      <c r="W27">
        <f>Extrahed!U98</f>
        <v>31.073910000000001</v>
      </c>
      <c r="X27">
        <f>Extrahed!V98</f>
        <v>31.75873</v>
      </c>
      <c r="Y27" t="str">
        <f>Extrahed!W98</f>
        <v>NAN</v>
      </c>
      <c r="Z27" t="str">
        <f>Extrahed!X98</f>
        <v>NAN</v>
      </c>
      <c r="AA27" t="str">
        <f>Extrahed!Y98</f>
        <v>NAN</v>
      </c>
      <c r="AB27" t="str">
        <f>Extrahed!Z98</f>
        <v>NAN</v>
      </c>
      <c r="AC27">
        <f>Extrahed!AA98</f>
        <v>30.046690000000002</v>
      </c>
      <c r="AD27">
        <f>Extrahed!AB98</f>
        <v>305.88490000000002</v>
      </c>
      <c r="AE27">
        <f>Extrahed!AC98</f>
        <v>0.19205330000000001</v>
      </c>
      <c r="AF27">
        <f>Extrahed!AD98</f>
        <v>3.6959999999999998E-5</v>
      </c>
      <c r="AG27">
        <f>Extrahed!AE98</f>
        <v>0.82842139999999997</v>
      </c>
      <c r="AH27">
        <f>Extrahed!AF98</f>
        <v>9.6187379999999999E-3</v>
      </c>
      <c r="AI27">
        <f>Extrahed!AG98</f>
        <v>4.8093690000000001E-2</v>
      </c>
      <c r="AJ27">
        <f>Extrahed!AH98</f>
        <v>0</v>
      </c>
      <c r="AK27">
        <f>Extrahed!AI98</f>
        <v>1.924228</v>
      </c>
      <c r="AL27">
        <f>Extrahed!AJ98</f>
        <v>4.8567890000000002E-2</v>
      </c>
      <c r="AM27">
        <f>Extrahed!AK98</f>
        <v>4.8569790000000002E-2</v>
      </c>
      <c r="AN27">
        <f>Extrahed!AL98</f>
        <v>4.8507939999999999E-2</v>
      </c>
    </row>
    <row r="28" spans="2:40" ht="16.5" customHeight="1" x14ac:dyDescent="0.25">
      <c r="B28" s="17">
        <v>3</v>
      </c>
      <c r="C28">
        <f>Extrahed!A99</f>
        <v>1.299887</v>
      </c>
      <c r="D28">
        <f>Extrahed!B99</f>
        <v>0.1749163</v>
      </c>
      <c r="E28">
        <f>Extrahed!C99</f>
        <v>0.1749163</v>
      </c>
      <c r="F28">
        <f>Extrahed!D99</f>
        <v>0.24222569999999999</v>
      </c>
      <c r="G28">
        <f>Extrahed!E99</f>
        <v>8.3931889999999995E-2</v>
      </c>
      <c r="H28">
        <f>Extrahed!F99</f>
        <v>0.24190719999999999</v>
      </c>
      <c r="I28">
        <f>Extrahed!G99</f>
        <v>29.984439999999999</v>
      </c>
      <c r="J28">
        <f>Extrahed!H99</f>
        <v>31.073910000000001</v>
      </c>
      <c r="K28">
        <f>Extrahed!I99</f>
        <v>14.52</v>
      </c>
      <c r="L28">
        <f>Extrahed!J99</f>
        <v>2</v>
      </c>
      <c r="M28">
        <f>Extrahed!K99</f>
        <v>1</v>
      </c>
      <c r="N28">
        <f>Extrahed!L99</f>
        <v>0.28453800000000001</v>
      </c>
      <c r="O28">
        <f>Extrahed!M99</f>
        <v>0.1537743</v>
      </c>
      <c r="P28">
        <f>Extrahed!N99</f>
        <v>0.26184479999999999</v>
      </c>
      <c r="Q28">
        <f>Extrahed!O99</f>
        <v>0.13108110000000001</v>
      </c>
      <c r="R28">
        <f>Extrahed!P99</f>
        <v>0.21455399999999999</v>
      </c>
      <c r="S28">
        <f>Extrahed!Q99</f>
        <v>0.23518420000000001</v>
      </c>
      <c r="T28">
        <f>Extrahed!R99</f>
        <v>0.37848480000000001</v>
      </c>
      <c r="U28">
        <f>Extrahed!S99</f>
        <v>0.48607919999999999</v>
      </c>
      <c r="V28">
        <f>Extrahed!T99</f>
        <v>29.984439999999999</v>
      </c>
      <c r="W28">
        <f>Extrahed!U99</f>
        <v>31.073910000000001</v>
      </c>
      <c r="X28">
        <f>Extrahed!V99</f>
        <v>31.75873</v>
      </c>
      <c r="Y28" t="str">
        <f>Extrahed!W99</f>
        <v>NAN</v>
      </c>
      <c r="Z28" t="str">
        <f>Extrahed!X99</f>
        <v>NAN</v>
      </c>
      <c r="AA28" t="str">
        <f>Extrahed!Y99</f>
        <v>NAN</v>
      </c>
      <c r="AB28" t="str">
        <f>Extrahed!Z99</f>
        <v>NAN</v>
      </c>
      <c r="AC28">
        <f>Extrahed!AA99</f>
        <v>30.046690000000002</v>
      </c>
      <c r="AD28">
        <f>Extrahed!AB99</f>
        <v>305.88690000000003</v>
      </c>
      <c r="AE28">
        <f>Extrahed!AC99</f>
        <v>0.3707627</v>
      </c>
      <c r="AF28">
        <f>Extrahed!AD99</f>
        <v>7.148E-5</v>
      </c>
      <c r="AG28">
        <f>Extrahed!AE99</f>
        <v>1.6021529999999999</v>
      </c>
      <c r="AH28">
        <f>Extrahed!AF99</f>
        <v>1.8602469999999999E-2</v>
      </c>
      <c r="AI28">
        <f>Extrahed!AG99</f>
        <v>9.3012360000000002E-2</v>
      </c>
      <c r="AJ28">
        <f>Extrahed!AH99</f>
        <v>0</v>
      </c>
      <c r="AK28">
        <f>Extrahed!AI99</f>
        <v>3.7214239999999998</v>
      </c>
      <c r="AL28">
        <f>Extrahed!AJ99</f>
        <v>9.3491009999999999E-2</v>
      </c>
      <c r="AM28">
        <f>Extrahed!AK99</f>
        <v>9.3495690000000006E-2</v>
      </c>
      <c r="AN28">
        <f>Extrahed!AL99</f>
        <v>9.3367820000000004E-2</v>
      </c>
    </row>
    <row r="29" spans="2:40" x14ac:dyDescent="0.25">
      <c r="B29" s="17">
        <v>4</v>
      </c>
      <c r="C29">
        <f>Extrahed!A100</f>
        <v>1.8047089999999999</v>
      </c>
      <c r="D29">
        <f>Extrahed!B100</f>
        <v>0.28023310000000001</v>
      </c>
      <c r="E29">
        <f>Extrahed!C100</f>
        <v>0.28023310000000001</v>
      </c>
      <c r="F29">
        <f>Extrahed!D100</f>
        <v>0.35093980000000002</v>
      </c>
      <c r="G29">
        <f>Extrahed!E100</f>
        <v>0.1752348</v>
      </c>
      <c r="H29">
        <f>Extrahed!F100</f>
        <v>0.35019670000000003</v>
      </c>
      <c r="I29">
        <f>Extrahed!G100</f>
        <v>29.984439999999999</v>
      </c>
      <c r="J29">
        <f>Extrahed!H100</f>
        <v>31.073910000000001</v>
      </c>
      <c r="K29">
        <f>Extrahed!I100</f>
        <v>14.52</v>
      </c>
      <c r="L29">
        <f>Extrahed!J100</f>
        <v>3</v>
      </c>
      <c r="M29">
        <f>Extrahed!K100</f>
        <v>1</v>
      </c>
      <c r="N29">
        <f>Extrahed!L100</f>
        <v>0.35595019999999999</v>
      </c>
      <c r="O29">
        <f>Extrahed!M100</f>
        <v>0.1532982</v>
      </c>
      <c r="P29">
        <f>Extrahed!N100</f>
        <v>0.41926910000000001</v>
      </c>
      <c r="Q29">
        <f>Extrahed!O100</f>
        <v>0.20979320000000001</v>
      </c>
      <c r="R29">
        <f>Extrahed!P100</f>
        <v>0.25708399999999998</v>
      </c>
      <c r="S29">
        <f>Extrahed!Q100</f>
        <v>0.2366125</v>
      </c>
      <c r="T29">
        <f>Extrahed!R100</f>
        <v>0.35277639999999999</v>
      </c>
      <c r="U29">
        <f>Extrahed!S100</f>
        <v>0.45037310000000003</v>
      </c>
      <c r="V29">
        <f>Extrahed!T100</f>
        <v>29.984439999999999</v>
      </c>
      <c r="W29">
        <f>Extrahed!U100</f>
        <v>31.073910000000001</v>
      </c>
      <c r="X29">
        <f>Extrahed!V100</f>
        <v>31.696470000000001</v>
      </c>
      <c r="Y29" t="str">
        <f>Extrahed!W100</f>
        <v>NAN</v>
      </c>
      <c r="Z29" t="str">
        <f>Extrahed!X100</f>
        <v>NAN</v>
      </c>
      <c r="AA29" t="str">
        <f>Extrahed!Y100</f>
        <v>NAN</v>
      </c>
      <c r="AB29" t="str">
        <f>Extrahed!Z100</f>
        <v>NAN</v>
      </c>
      <c r="AC29">
        <f>Extrahed!AA100</f>
        <v>30.046690000000002</v>
      </c>
      <c r="AD29">
        <f>Extrahed!AB100</f>
        <v>305.86219999999997</v>
      </c>
      <c r="AE29">
        <f>Extrahed!AC100</f>
        <v>0.53688559999999996</v>
      </c>
      <c r="AF29">
        <f>Extrahed!AD100</f>
        <v>1.0368E-4</v>
      </c>
      <c r="AG29">
        <f>Extrahed!AE100</f>
        <v>2.3238840000000001</v>
      </c>
      <c r="AH29">
        <f>Extrahed!AF100</f>
        <v>2.6982430000000002E-2</v>
      </c>
      <c r="AI29">
        <f>Extrahed!AG100</f>
        <v>0.13491220000000001</v>
      </c>
      <c r="AJ29">
        <f>Extrahed!AH100</f>
        <v>0</v>
      </c>
      <c r="AK29">
        <f>Extrahed!AI100</f>
        <v>5.3978359999999999</v>
      </c>
      <c r="AL29">
        <f>Extrahed!AJ100</f>
        <v>0.1353934</v>
      </c>
      <c r="AM29">
        <f>Extrahed!AK100</f>
        <v>0.13540189999999999</v>
      </c>
      <c r="AN29">
        <f>Extrahed!AL100</f>
        <v>0.1351976</v>
      </c>
    </row>
    <row r="30" spans="2:40" x14ac:dyDescent="0.25">
      <c r="B30" s="17">
        <v>5</v>
      </c>
      <c r="C30">
        <f>Extrahed!A101</f>
        <v>2.2009289999999999</v>
      </c>
      <c r="D30">
        <f>Extrahed!B101</f>
        <v>0.3617688</v>
      </c>
      <c r="E30">
        <f>Extrahed!C101</f>
        <v>0.3617688</v>
      </c>
      <c r="F30">
        <f>Extrahed!D101</f>
        <v>0.4132594</v>
      </c>
      <c r="G30">
        <f>Extrahed!E101</f>
        <v>0.28033930000000001</v>
      </c>
      <c r="H30">
        <f>Extrahed!F101</f>
        <v>0.4121977</v>
      </c>
      <c r="I30">
        <f>Extrahed!G101</f>
        <v>30.046690000000002</v>
      </c>
      <c r="J30">
        <f>Extrahed!H101</f>
        <v>31.073910000000001</v>
      </c>
      <c r="K30">
        <f>Extrahed!I101</f>
        <v>14.52</v>
      </c>
      <c r="L30">
        <f>Extrahed!J101</f>
        <v>4</v>
      </c>
      <c r="M30">
        <f>Extrahed!K101</f>
        <v>1</v>
      </c>
      <c r="N30">
        <f>Extrahed!L101</f>
        <v>0.41466700000000001</v>
      </c>
      <c r="O30">
        <f>Extrahed!M101</f>
        <v>0.15345690000000001</v>
      </c>
      <c r="P30">
        <f>Extrahed!N101</f>
        <v>0.54114589999999996</v>
      </c>
      <c r="Q30">
        <f>Extrahed!O101</f>
        <v>0.27089039999999998</v>
      </c>
      <c r="R30">
        <f>Extrahed!P101</f>
        <v>0.29580529999999999</v>
      </c>
      <c r="S30">
        <f>Extrahed!Q101</f>
        <v>0.24978410000000001</v>
      </c>
      <c r="T30">
        <f>Extrahed!R101</f>
        <v>0.34309600000000001</v>
      </c>
      <c r="U30">
        <f>Extrahed!S101</f>
        <v>0.42720370000000002</v>
      </c>
      <c r="V30">
        <f>Extrahed!T101</f>
        <v>30.046690000000002</v>
      </c>
      <c r="W30">
        <f>Extrahed!U101</f>
        <v>31.073910000000001</v>
      </c>
      <c r="X30">
        <f>Extrahed!V101</f>
        <v>31.696470000000001</v>
      </c>
      <c r="Y30" t="str">
        <f>Extrahed!W101</f>
        <v>NAN</v>
      </c>
      <c r="Z30" t="str">
        <f>Extrahed!X101</f>
        <v>NAN</v>
      </c>
      <c r="AA30" t="str">
        <f>Extrahed!Y101</f>
        <v>NAN</v>
      </c>
      <c r="AB30" t="str">
        <f>Extrahed!Z101</f>
        <v>NAN</v>
      </c>
      <c r="AC30">
        <f>Extrahed!AA101</f>
        <v>30.10895</v>
      </c>
      <c r="AD30">
        <f>Extrahed!AB101</f>
        <v>305.8272</v>
      </c>
      <c r="AE30">
        <f>Extrahed!AC101</f>
        <v>0.64667580000000002</v>
      </c>
      <c r="AF30">
        <f>Extrahed!AD101</f>
        <v>1.2501999999999999E-4</v>
      </c>
      <c r="AG30">
        <f>Extrahed!AE101</f>
        <v>2.8021980000000002</v>
      </c>
      <c r="AH30">
        <f>Extrahed!AF101</f>
        <v>3.253611E-2</v>
      </c>
      <c r="AI30">
        <f>Extrahed!AG101</f>
        <v>0.16268060000000001</v>
      </c>
      <c r="AJ30">
        <f>Extrahed!AH101</f>
        <v>0</v>
      </c>
      <c r="AK30">
        <f>Extrahed!AI101</f>
        <v>6.5088489999999997</v>
      </c>
      <c r="AL30">
        <f>Extrahed!AJ101</f>
        <v>0.1631698</v>
      </c>
      <c r="AM30">
        <f>Extrahed!AK101</f>
        <v>0.1631812</v>
      </c>
      <c r="AN30">
        <f>Extrahed!AL101</f>
        <v>0.16292110000000001</v>
      </c>
    </row>
    <row r="31" spans="2:40" x14ac:dyDescent="0.25">
      <c r="B31" s="17">
        <v>6</v>
      </c>
      <c r="C31">
        <f>Extrahed!A102</f>
        <v>2.597591</v>
      </c>
      <c r="D31">
        <f>Extrahed!B102</f>
        <v>0.45646900000000001</v>
      </c>
      <c r="E31">
        <f>Extrahed!C102</f>
        <v>0.45646900000000001</v>
      </c>
      <c r="F31">
        <f>Extrahed!D102</f>
        <v>0.5139049</v>
      </c>
      <c r="G31">
        <f>Extrahed!E102</f>
        <v>0.3619811</v>
      </c>
      <c r="H31">
        <f>Extrahed!F102</f>
        <v>0.51305559999999995</v>
      </c>
      <c r="I31">
        <f>Extrahed!G102</f>
        <v>29.984439999999999</v>
      </c>
      <c r="J31">
        <f>Extrahed!H102</f>
        <v>31.04279</v>
      </c>
      <c r="K31">
        <f>Extrahed!I102</f>
        <v>14.52</v>
      </c>
      <c r="L31">
        <f>Extrahed!J102</f>
        <v>5</v>
      </c>
      <c r="M31">
        <f>Extrahed!K102</f>
        <v>1</v>
      </c>
      <c r="N31">
        <f>Extrahed!L102</f>
        <v>0.36086970000000002</v>
      </c>
      <c r="O31">
        <f>Extrahed!M102</f>
        <v>0.1532982</v>
      </c>
      <c r="P31">
        <f>Extrahed!N102</f>
        <v>0.6827008</v>
      </c>
      <c r="Q31">
        <f>Extrahed!O102</f>
        <v>0.34150910000000001</v>
      </c>
      <c r="R31">
        <f>Extrahed!P102</f>
        <v>0.3429374</v>
      </c>
      <c r="S31">
        <f>Extrahed!Q102</f>
        <v>0.27247729999999998</v>
      </c>
      <c r="T31">
        <f>Extrahed!R102</f>
        <v>0.34309600000000001</v>
      </c>
      <c r="U31">
        <f>Extrahed!S102</f>
        <v>0.41054089999999999</v>
      </c>
      <c r="V31">
        <f>Extrahed!T102</f>
        <v>29.984439999999999</v>
      </c>
      <c r="W31">
        <f>Extrahed!U102</f>
        <v>31.04279</v>
      </c>
      <c r="X31">
        <f>Extrahed!V102</f>
        <v>31.66534</v>
      </c>
      <c r="Y31" t="str">
        <f>Extrahed!W102</f>
        <v>NAN</v>
      </c>
      <c r="Z31" t="str">
        <f>Extrahed!X102</f>
        <v>NAN</v>
      </c>
      <c r="AA31" t="str">
        <f>Extrahed!Y102</f>
        <v>NAN</v>
      </c>
      <c r="AB31" t="str">
        <f>Extrahed!Z102</f>
        <v>NAN</v>
      </c>
      <c r="AC31">
        <f>Extrahed!AA102</f>
        <v>30.046690000000002</v>
      </c>
      <c r="AD31">
        <f>Extrahed!AB102</f>
        <v>305.80450000000002</v>
      </c>
      <c r="AE31">
        <f>Extrahed!AC102</f>
        <v>0.76222290000000004</v>
      </c>
      <c r="AF31">
        <f>Extrahed!AD102</f>
        <v>1.4752999999999999E-4</v>
      </c>
      <c r="AG31">
        <f>Extrahed!AE102</f>
        <v>3.306737</v>
      </c>
      <c r="AH31">
        <f>Extrahed!AF102</f>
        <v>3.8394270000000001E-2</v>
      </c>
      <c r="AI31">
        <f>Extrahed!AG102</f>
        <v>0.19197139999999999</v>
      </c>
      <c r="AJ31">
        <f>Extrahed!AH102</f>
        <v>0</v>
      </c>
      <c r="AK31">
        <f>Extrahed!AI102</f>
        <v>7.6807740000000004</v>
      </c>
      <c r="AL31">
        <f>Extrahed!AJ102</f>
        <v>0.19246659999999999</v>
      </c>
      <c r="AM31">
        <f>Extrahed!AK102</f>
        <v>0.19248170000000001</v>
      </c>
      <c r="AN31">
        <f>Extrahed!AL102</f>
        <v>0.19215479999999999</v>
      </c>
    </row>
    <row r="32" spans="2:40" x14ac:dyDescent="0.25">
      <c r="B32" s="17">
        <v>7</v>
      </c>
      <c r="C32">
        <f>Extrahed!A103</f>
        <v>2.9329299999999998</v>
      </c>
      <c r="D32">
        <f>Extrahed!B103</f>
        <v>0.55828230000000001</v>
      </c>
      <c r="E32">
        <f>Extrahed!C103</f>
        <v>0.55828230000000001</v>
      </c>
      <c r="F32">
        <f>Extrahed!D103</f>
        <v>0.61784159999999999</v>
      </c>
      <c r="G32">
        <f>Extrahed!E103</f>
        <v>0.45668140000000002</v>
      </c>
      <c r="H32">
        <f>Extrahed!F103</f>
        <v>0.61667380000000005</v>
      </c>
      <c r="I32">
        <f>Extrahed!G103</f>
        <v>29.984439999999999</v>
      </c>
      <c r="J32">
        <f>Extrahed!H103</f>
        <v>31.04279</v>
      </c>
      <c r="K32">
        <f>Extrahed!I103</f>
        <v>14.52</v>
      </c>
      <c r="L32">
        <f>Extrahed!J103</f>
        <v>6</v>
      </c>
      <c r="M32">
        <f>Extrahed!K103</f>
        <v>1</v>
      </c>
      <c r="N32">
        <f>Extrahed!L103</f>
        <v>0.34626990000000002</v>
      </c>
      <c r="O32">
        <f>Extrahed!M103</f>
        <v>0.15345690000000001</v>
      </c>
      <c r="P32">
        <f>Extrahed!N103</f>
        <v>0.83488819999999997</v>
      </c>
      <c r="Q32">
        <f>Extrahed!O103</f>
        <v>0.41784080000000001</v>
      </c>
      <c r="R32">
        <f>Extrahed!P103</f>
        <v>0.38943460000000002</v>
      </c>
      <c r="S32">
        <f>Extrahed!Q103</f>
        <v>0.2981857</v>
      </c>
      <c r="T32">
        <f>Extrahed!R103</f>
        <v>0.35023729999999997</v>
      </c>
      <c r="U32">
        <f>Extrahed!S103</f>
        <v>0.40213009999999999</v>
      </c>
      <c r="V32">
        <f>Extrahed!T103</f>
        <v>29.984439999999999</v>
      </c>
      <c r="W32">
        <f>Extrahed!U103</f>
        <v>31.04279</v>
      </c>
      <c r="X32">
        <f>Extrahed!V103</f>
        <v>31.696470000000001</v>
      </c>
      <c r="Y32" t="str">
        <f>Extrahed!W103</f>
        <v>NAN</v>
      </c>
      <c r="Z32" t="str">
        <f>Extrahed!X103</f>
        <v>NAN</v>
      </c>
      <c r="AA32" t="str">
        <f>Extrahed!Y103</f>
        <v>NAN</v>
      </c>
      <c r="AB32" t="str">
        <f>Extrahed!Z103</f>
        <v>NAN</v>
      </c>
      <c r="AC32">
        <f>Extrahed!AA103</f>
        <v>30.10895</v>
      </c>
      <c r="AD32">
        <f>Extrahed!AB103</f>
        <v>305.79219999999998</v>
      </c>
      <c r="AE32">
        <f>Extrahed!AC103</f>
        <v>0.87386980000000003</v>
      </c>
      <c r="AF32">
        <f>Extrahed!AD103</f>
        <v>1.6933000000000001E-4</v>
      </c>
      <c r="AG32">
        <f>Extrahed!AE103</f>
        <v>3.795363</v>
      </c>
      <c r="AH32">
        <f>Extrahed!AF103</f>
        <v>4.4067670000000003E-2</v>
      </c>
      <c r="AI32">
        <f>Extrahed!AG103</f>
        <v>0.22033829999999999</v>
      </c>
      <c r="AJ32">
        <f>Extrahed!AH103</f>
        <v>0</v>
      </c>
      <c r="AK32">
        <f>Extrahed!AI103</f>
        <v>8.8157359999999994</v>
      </c>
      <c r="AL32">
        <f>Extrahed!AJ103</f>
        <v>0.220833</v>
      </c>
      <c r="AM32">
        <f>Extrahed!AK103</f>
        <v>0.22085260000000001</v>
      </c>
      <c r="AN32">
        <f>Extrahed!AL103</f>
        <v>0.2204537</v>
      </c>
    </row>
    <row r="33" spans="2:40" x14ac:dyDescent="0.25">
      <c r="B33" s="17">
        <v>8</v>
      </c>
      <c r="C33">
        <f>Extrahed!A104</f>
        <v>3.267109</v>
      </c>
      <c r="D33">
        <f>Extrahed!B104</f>
        <v>0.66890749999999999</v>
      </c>
      <c r="E33">
        <f>Extrahed!C104</f>
        <v>0.66890749999999999</v>
      </c>
      <c r="F33">
        <f>Extrahed!D104</f>
        <v>0.73165170000000002</v>
      </c>
      <c r="G33">
        <f>Extrahed!E104</f>
        <v>0.55934399999999995</v>
      </c>
      <c r="H33">
        <f>Extrahed!F104</f>
        <v>0.73027160000000002</v>
      </c>
      <c r="I33">
        <f>Extrahed!G104</f>
        <v>30.046690000000002</v>
      </c>
      <c r="J33">
        <f>Extrahed!H104</f>
        <v>31.073910000000001</v>
      </c>
      <c r="K33">
        <f>Extrahed!I104</f>
        <v>14.52</v>
      </c>
      <c r="L33">
        <f>Extrahed!J104</f>
        <v>7</v>
      </c>
      <c r="M33">
        <f>Extrahed!K104</f>
        <v>1</v>
      </c>
      <c r="N33">
        <f>Extrahed!L104</f>
        <v>0.39356069999999999</v>
      </c>
      <c r="O33">
        <f>Extrahed!M104</f>
        <v>0.1532982</v>
      </c>
      <c r="P33">
        <f>Extrahed!N104</f>
        <v>1.0002470000000001</v>
      </c>
      <c r="Q33">
        <f>Extrahed!O104</f>
        <v>0.50067899999999999</v>
      </c>
      <c r="R33">
        <f>Extrahed!P104</f>
        <v>0.4438666</v>
      </c>
      <c r="S33">
        <f>Extrahed!Q104</f>
        <v>0.33071790000000001</v>
      </c>
      <c r="T33">
        <f>Extrahed!R104</f>
        <v>0.36356749999999999</v>
      </c>
      <c r="U33">
        <f>Extrahed!S104</f>
        <v>0.39879759999999997</v>
      </c>
      <c r="V33">
        <f>Extrahed!T104</f>
        <v>30.046690000000002</v>
      </c>
      <c r="W33">
        <f>Extrahed!U104</f>
        <v>31.073910000000001</v>
      </c>
      <c r="X33">
        <f>Extrahed!V104</f>
        <v>31.696470000000001</v>
      </c>
      <c r="Y33" t="str">
        <f>Extrahed!W104</f>
        <v>NAN</v>
      </c>
      <c r="Z33" t="str">
        <f>Extrahed!X104</f>
        <v>NAN</v>
      </c>
      <c r="AA33" t="str">
        <f>Extrahed!Y104</f>
        <v>NAN</v>
      </c>
      <c r="AB33" t="str">
        <f>Extrahed!Z104</f>
        <v>NAN</v>
      </c>
      <c r="AC33">
        <f>Extrahed!AA104</f>
        <v>30.10895</v>
      </c>
      <c r="AD33">
        <f>Extrahed!AB104</f>
        <v>305.786</v>
      </c>
      <c r="AE33">
        <f>Extrahed!AC104</f>
        <v>0.98164169999999995</v>
      </c>
      <c r="AF33">
        <f>Extrahed!AD104</f>
        <v>1.9042000000000001E-4</v>
      </c>
      <c r="AG33">
        <f>Extrahed!AE104</f>
        <v>4.2680740000000004</v>
      </c>
      <c r="AH33">
        <f>Extrahed!AF104</f>
        <v>4.9556280000000001E-2</v>
      </c>
      <c r="AI33">
        <f>Extrahed!AG104</f>
        <v>0.24778140000000001</v>
      </c>
      <c r="AJ33">
        <f>Extrahed!AH104</f>
        <v>0</v>
      </c>
      <c r="AK33">
        <f>Extrahed!AI104</f>
        <v>9.9137330000000006</v>
      </c>
      <c r="AL33">
        <f>Extrahed!AJ104</f>
        <v>0.24829380000000001</v>
      </c>
      <c r="AM33">
        <f>Extrahed!AK104</f>
        <v>0.2483186</v>
      </c>
      <c r="AN33">
        <f>Extrahed!AL104</f>
        <v>0.2478437</v>
      </c>
    </row>
    <row r="34" spans="2:40" x14ac:dyDescent="0.25">
      <c r="B34" s="17">
        <v>9</v>
      </c>
      <c r="C34">
        <f>Extrahed!A105</f>
        <v>3.6119699999999999</v>
      </c>
      <c r="D34">
        <f>Extrahed!B105</f>
        <v>0.76626190000000005</v>
      </c>
      <c r="E34">
        <f>Extrahed!C105</f>
        <v>0.76626190000000005</v>
      </c>
      <c r="F34">
        <f>Extrahed!D105</f>
        <v>0.82114980000000004</v>
      </c>
      <c r="G34">
        <f>Extrahed!E105</f>
        <v>0.66996909999999998</v>
      </c>
      <c r="H34">
        <f>Extrahed!F105</f>
        <v>0.81955730000000004</v>
      </c>
      <c r="I34">
        <f>Extrahed!G105</f>
        <v>29.984439999999999</v>
      </c>
      <c r="J34">
        <f>Extrahed!H105</f>
        <v>31.04279</v>
      </c>
      <c r="K34">
        <f>Extrahed!I105</f>
        <v>14.52</v>
      </c>
      <c r="L34">
        <f>Extrahed!J105</f>
        <v>8</v>
      </c>
      <c r="M34">
        <f>Extrahed!K105</f>
        <v>1</v>
      </c>
      <c r="N34">
        <f>Extrahed!L105</f>
        <v>0.38721290000000003</v>
      </c>
      <c r="O34">
        <f>Extrahed!M105</f>
        <v>0.15345690000000001</v>
      </c>
      <c r="P34">
        <f>Extrahed!N105</f>
        <v>1.145769</v>
      </c>
      <c r="Q34">
        <f>Extrahed!O105</f>
        <v>0.5733608</v>
      </c>
      <c r="R34">
        <f>Extrahed!P105</f>
        <v>0.50226590000000004</v>
      </c>
      <c r="S34">
        <f>Extrahed!Q105</f>
        <v>0.3699153</v>
      </c>
      <c r="T34">
        <f>Extrahed!R105</f>
        <v>0.38403900000000002</v>
      </c>
      <c r="U34">
        <f>Extrahed!S105</f>
        <v>0.40117799999999998</v>
      </c>
      <c r="V34">
        <f>Extrahed!T105</f>
        <v>29.984439999999999</v>
      </c>
      <c r="W34">
        <f>Extrahed!U105</f>
        <v>31.04279</v>
      </c>
      <c r="X34">
        <f>Extrahed!V105</f>
        <v>31.66534</v>
      </c>
      <c r="Y34" t="str">
        <f>Extrahed!W105</f>
        <v>NAN</v>
      </c>
      <c r="Z34" t="str">
        <f>Extrahed!X105</f>
        <v>NAN</v>
      </c>
      <c r="AA34" t="str">
        <f>Extrahed!Y105</f>
        <v>NAN</v>
      </c>
      <c r="AB34" t="str">
        <f>Extrahed!Z105</f>
        <v>NAN</v>
      </c>
      <c r="AC34">
        <f>Extrahed!AA105</f>
        <v>29.984439999999999</v>
      </c>
      <c r="AD34">
        <f>Extrahed!AB105</f>
        <v>305.77359999999999</v>
      </c>
      <c r="AE34">
        <f>Extrahed!AC105</f>
        <v>1.073183</v>
      </c>
      <c r="AF34">
        <f>Extrahed!AD105</f>
        <v>2.0837000000000001E-4</v>
      </c>
      <c r="AG34">
        <f>Extrahed!AE105</f>
        <v>4.6704049999999997</v>
      </c>
      <c r="AH34">
        <f>Extrahed!AF105</f>
        <v>5.4227709999999998E-2</v>
      </c>
      <c r="AI34">
        <f>Extrahed!AG105</f>
        <v>0.27113860000000001</v>
      </c>
      <c r="AJ34">
        <f>Extrahed!AH105</f>
        <v>0</v>
      </c>
      <c r="AK34">
        <f>Extrahed!AI105</f>
        <v>10.84825</v>
      </c>
      <c r="AL34">
        <f>Extrahed!AJ105</f>
        <v>0.27164919999999998</v>
      </c>
      <c r="AM34">
        <f>Extrahed!AK105</f>
        <v>0.2716787</v>
      </c>
      <c r="AN34">
        <f>Extrahed!AL105</f>
        <v>0.27113490000000001</v>
      </c>
    </row>
    <row r="35" spans="2:40" x14ac:dyDescent="0.25">
      <c r="B35" s="17">
        <v>10</v>
      </c>
      <c r="C35">
        <f>Extrahed!A106</f>
        <v>3.951454</v>
      </c>
      <c r="D35">
        <f>Extrahed!B106</f>
        <v>0.88835299999999995</v>
      </c>
      <c r="E35">
        <f>Extrahed!C106</f>
        <v>0.88835299999999995</v>
      </c>
      <c r="F35">
        <f>Extrahed!D106</f>
        <v>0.95438840000000003</v>
      </c>
      <c r="G35">
        <f>Extrahed!E106</f>
        <v>0.76668650000000005</v>
      </c>
      <c r="H35">
        <f>Extrahed!F106</f>
        <v>0.95268960000000003</v>
      </c>
      <c r="I35">
        <f>Extrahed!G106</f>
        <v>29.953309999999998</v>
      </c>
      <c r="J35">
        <f>Extrahed!H106</f>
        <v>31.04279</v>
      </c>
      <c r="K35">
        <f>Extrahed!I106</f>
        <v>14.52</v>
      </c>
      <c r="L35">
        <f>Extrahed!J106</f>
        <v>9</v>
      </c>
      <c r="M35">
        <f>Extrahed!K106</f>
        <v>1</v>
      </c>
      <c r="N35">
        <f>Extrahed!L106</f>
        <v>0.33817649999999999</v>
      </c>
      <c r="O35">
        <f>Extrahed!M106</f>
        <v>0.1537743</v>
      </c>
      <c r="P35">
        <f>Extrahed!N106</f>
        <v>1.3282670000000001</v>
      </c>
      <c r="Q35">
        <f>Extrahed!O106</f>
        <v>0.66460969999999997</v>
      </c>
      <c r="R35">
        <f>Extrahed!P106</f>
        <v>0.56510870000000002</v>
      </c>
      <c r="S35">
        <f>Extrahed!Q106</f>
        <v>0.41339740000000003</v>
      </c>
      <c r="T35">
        <f>Extrahed!R106</f>
        <v>0.40943010000000002</v>
      </c>
      <c r="U35">
        <f>Extrahed!S106</f>
        <v>0.40879529999999997</v>
      </c>
      <c r="V35">
        <f>Extrahed!T106</f>
        <v>29.953309999999998</v>
      </c>
      <c r="W35">
        <f>Extrahed!U106</f>
        <v>31.04279</v>
      </c>
      <c r="X35">
        <f>Extrahed!V106</f>
        <v>31.696470000000001</v>
      </c>
      <c r="Y35" t="str">
        <f>Extrahed!W106</f>
        <v>NAN</v>
      </c>
      <c r="Z35" t="str">
        <f>Extrahed!X106</f>
        <v>NAN</v>
      </c>
      <c r="AA35" t="str">
        <f>Extrahed!Y106</f>
        <v>NAN</v>
      </c>
      <c r="AB35" t="str">
        <f>Extrahed!Z106</f>
        <v>NAN</v>
      </c>
      <c r="AC35">
        <f>Extrahed!AA106</f>
        <v>30.046690000000002</v>
      </c>
      <c r="AD35">
        <f>Extrahed!AB106</f>
        <v>305.74889999999999</v>
      </c>
      <c r="AE35">
        <f>Extrahed!AC106</f>
        <v>1.1765060000000001</v>
      </c>
      <c r="AF35">
        <f>Extrahed!AD106</f>
        <v>2.2866999999999999E-4</v>
      </c>
      <c r="AG35">
        <f>Extrahed!AE106</f>
        <v>5.1254099999999996</v>
      </c>
      <c r="AH35">
        <f>Extrahed!AF106</f>
        <v>5.9510739999999999E-2</v>
      </c>
      <c r="AI35">
        <f>Extrahed!AG106</f>
        <v>0.29755369999999998</v>
      </c>
      <c r="AJ35">
        <f>Extrahed!AH106</f>
        <v>0</v>
      </c>
      <c r="AK35">
        <f>Extrahed!AI106</f>
        <v>11.90512</v>
      </c>
      <c r="AL35">
        <f>Extrahed!AJ106</f>
        <v>0.29806779999999999</v>
      </c>
      <c r="AM35">
        <f>Extrahed!AK106</f>
        <v>0.29810379999999997</v>
      </c>
      <c r="AN35">
        <f>Extrahed!AL106</f>
        <v>0.29747099999999999</v>
      </c>
    </row>
    <row r="36" spans="2:40" ht="15.75" customHeight="1" x14ac:dyDescent="0.25">
      <c r="B36" s="17">
        <v>11</v>
      </c>
      <c r="C36">
        <f>Extrahed!A107</f>
        <v>4.0340100000000003</v>
      </c>
      <c r="D36">
        <f>Extrahed!B107</f>
        <v>1.013204</v>
      </c>
      <c r="E36">
        <f>Extrahed!C107</f>
        <v>1.013204</v>
      </c>
      <c r="F36">
        <f>Extrahed!D107</f>
        <v>1.076586</v>
      </c>
      <c r="G36">
        <f>Extrahed!E107</f>
        <v>0.88983939999999995</v>
      </c>
      <c r="H36">
        <f>Extrahed!F107</f>
        <v>1.074568</v>
      </c>
      <c r="I36">
        <f>Extrahed!G107</f>
        <v>29.984439999999999</v>
      </c>
      <c r="J36">
        <f>Extrahed!H107</f>
        <v>31.04279</v>
      </c>
      <c r="K36">
        <f>Extrahed!I107</f>
        <v>14.52</v>
      </c>
      <c r="L36">
        <f>Extrahed!J107</f>
        <v>10</v>
      </c>
      <c r="M36">
        <f>Extrahed!K107</f>
        <v>1</v>
      </c>
      <c r="N36">
        <f>Extrahed!L107</f>
        <v>0.3675349</v>
      </c>
      <c r="O36">
        <f>Extrahed!M107</f>
        <v>0.15726560000000001</v>
      </c>
      <c r="P36">
        <f>Extrahed!N107</f>
        <v>1.514891</v>
      </c>
      <c r="Q36">
        <f>Extrahed!O107</f>
        <v>0.75808039999999999</v>
      </c>
      <c r="R36">
        <f>Extrahed!P107</f>
        <v>0.56812390000000001</v>
      </c>
      <c r="S36">
        <f>Extrahed!Q107</f>
        <v>0.42450599999999999</v>
      </c>
      <c r="T36">
        <f>Extrahed!R107</f>
        <v>0.41672999999999999</v>
      </c>
      <c r="U36">
        <f>Extrahed!S107</f>
        <v>0.41165180000000001</v>
      </c>
      <c r="V36">
        <f>Extrahed!T107</f>
        <v>29.984439999999999</v>
      </c>
      <c r="W36">
        <f>Extrahed!U107</f>
        <v>31.04279</v>
      </c>
      <c r="X36">
        <f>Extrahed!V107</f>
        <v>31.696470000000001</v>
      </c>
      <c r="Y36" t="str">
        <f>Extrahed!W107</f>
        <v>NAN</v>
      </c>
      <c r="Z36" t="str">
        <f>Extrahed!X107</f>
        <v>NAN</v>
      </c>
      <c r="AA36" t="str">
        <f>Extrahed!Y107</f>
        <v>NAN</v>
      </c>
      <c r="AB36" t="str">
        <f>Extrahed!Z107</f>
        <v>NAN</v>
      </c>
      <c r="AC36">
        <f>Extrahed!AA107</f>
        <v>30.10895</v>
      </c>
      <c r="AD36">
        <f>Extrahed!AB107</f>
        <v>305.7448</v>
      </c>
      <c r="AE36">
        <f>Extrahed!AC107</f>
        <v>1.256014</v>
      </c>
      <c r="AF36">
        <f>Extrahed!AD107</f>
        <v>2.4432000000000002E-4</v>
      </c>
      <c r="AG36">
        <f>Extrahed!AE107</f>
        <v>5.4761879999999996</v>
      </c>
      <c r="AH36">
        <f>Extrahed!AF107</f>
        <v>6.3583600000000004E-2</v>
      </c>
      <c r="AI36">
        <f>Extrahed!AG107</f>
        <v>0.31791799999999998</v>
      </c>
      <c r="AJ36">
        <f>Extrahed!AH107</f>
        <v>0</v>
      </c>
      <c r="AK36">
        <f>Extrahed!AI107</f>
        <v>12.719900000000001</v>
      </c>
      <c r="AL36">
        <f>Extrahed!AJ107</f>
        <v>0.31843840000000001</v>
      </c>
      <c r="AM36">
        <f>Extrahed!AK107</f>
        <v>0.31848019999999999</v>
      </c>
      <c r="AN36">
        <f>Extrahed!AL107</f>
        <v>0.31775870000000001</v>
      </c>
    </row>
    <row r="37" spans="2:40" x14ac:dyDescent="0.25">
      <c r="B37" s="17">
        <v>12</v>
      </c>
      <c r="C37">
        <f>Extrahed!A108</f>
        <v>0</v>
      </c>
      <c r="D37">
        <f>Extrahed!B108</f>
        <v>0</v>
      </c>
      <c r="E37">
        <f>Extrahed!C108</f>
        <v>0</v>
      </c>
      <c r="F37">
        <f>Extrahed!D108</f>
        <v>0</v>
      </c>
      <c r="G37">
        <f>Extrahed!E108</f>
        <v>0</v>
      </c>
      <c r="H37">
        <f>Extrahed!F108</f>
        <v>0</v>
      </c>
      <c r="I37">
        <f>Extrahed!G108</f>
        <v>0</v>
      </c>
      <c r="J37">
        <f>Extrahed!H108</f>
        <v>0</v>
      </c>
      <c r="K37">
        <f>Extrahed!I108</f>
        <v>0</v>
      </c>
      <c r="L37">
        <f>Extrahed!J108</f>
        <v>0</v>
      </c>
      <c r="M37">
        <f>Extrahed!K108</f>
        <v>0</v>
      </c>
      <c r="N37">
        <f>Extrahed!L108</f>
        <v>0</v>
      </c>
      <c r="O37">
        <f>Extrahed!M108</f>
        <v>0</v>
      </c>
      <c r="P37">
        <f>Extrahed!N108</f>
        <v>0</v>
      </c>
      <c r="Q37">
        <f>Extrahed!O108</f>
        <v>0</v>
      </c>
      <c r="R37">
        <f>Extrahed!P108</f>
        <v>0</v>
      </c>
      <c r="S37">
        <f>Extrahed!Q108</f>
        <v>0</v>
      </c>
      <c r="T37">
        <f>Extrahed!R108</f>
        <v>0</v>
      </c>
      <c r="U37">
        <f>Extrahed!S108</f>
        <v>0</v>
      </c>
      <c r="V37">
        <f>Extrahed!T108</f>
        <v>0</v>
      </c>
      <c r="W37">
        <f>Extrahed!U108</f>
        <v>0</v>
      </c>
      <c r="X37">
        <f>Extrahed!V108</f>
        <v>0</v>
      </c>
      <c r="Y37">
        <f>Extrahed!W108</f>
        <v>0</v>
      </c>
      <c r="Z37">
        <f>Extrahed!X108</f>
        <v>0</v>
      </c>
      <c r="AA37">
        <f>Extrahed!Y108</f>
        <v>0</v>
      </c>
      <c r="AB37">
        <f>Extrahed!Z108</f>
        <v>0</v>
      </c>
      <c r="AC37">
        <f>Extrahed!AA108</f>
        <v>0</v>
      </c>
      <c r="AD37">
        <f>Extrahed!AB108</f>
        <v>0</v>
      </c>
      <c r="AE37">
        <f>Extrahed!AC108</f>
        <v>0</v>
      </c>
      <c r="AF37">
        <f>Extrahed!AD108</f>
        <v>0</v>
      </c>
      <c r="AG37">
        <f>Extrahed!AE108</f>
        <v>0</v>
      </c>
      <c r="AH37">
        <f>Extrahed!AF108</f>
        <v>0</v>
      </c>
      <c r="AI37">
        <f>Extrahed!AG108</f>
        <v>0</v>
      </c>
      <c r="AJ37">
        <f>Extrahed!AH108</f>
        <v>0</v>
      </c>
      <c r="AK37">
        <f>Extrahed!AI108</f>
        <v>0</v>
      </c>
      <c r="AL37">
        <f>Extrahed!AJ108</f>
        <v>0</v>
      </c>
      <c r="AM37">
        <f>Extrahed!AK108</f>
        <v>0</v>
      </c>
      <c r="AN37">
        <f>Extrahed!AL108</f>
        <v>0</v>
      </c>
    </row>
    <row r="38" spans="2:40" x14ac:dyDescent="0.25">
      <c r="B38" s="17">
        <v>13</v>
      </c>
      <c r="C38">
        <f>Extrahed!A109</f>
        <v>0</v>
      </c>
      <c r="D38">
        <f>Extrahed!B109</f>
        <v>0</v>
      </c>
      <c r="E38">
        <f>Extrahed!C109</f>
        <v>0</v>
      </c>
      <c r="F38">
        <f>Extrahed!D109</f>
        <v>0</v>
      </c>
      <c r="G38">
        <f>Extrahed!E109</f>
        <v>0</v>
      </c>
      <c r="H38">
        <f>Extrahed!F109</f>
        <v>0</v>
      </c>
      <c r="I38">
        <f>Extrahed!G109</f>
        <v>0</v>
      </c>
      <c r="J38">
        <f>Extrahed!H109</f>
        <v>0</v>
      </c>
      <c r="K38">
        <f>Extrahed!I109</f>
        <v>0</v>
      </c>
      <c r="L38">
        <f>Extrahed!J109</f>
        <v>0</v>
      </c>
      <c r="M38">
        <f>Extrahed!K109</f>
        <v>0</v>
      </c>
      <c r="N38">
        <f>Extrahed!L109</f>
        <v>0</v>
      </c>
      <c r="O38">
        <f>Extrahed!M109</f>
        <v>0</v>
      </c>
      <c r="P38">
        <f>Extrahed!N109</f>
        <v>0</v>
      </c>
      <c r="Q38">
        <f>Extrahed!O109</f>
        <v>0</v>
      </c>
      <c r="R38">
        <f>Extrahed!P109</f>
        <v>0</v>
      </c>
      <c r="S38">
        <f>Extrahed!Q109</f>
        <v>0</v>
      </c>
      <c r="T38">
        <f>Extrahed!R109</f>
        <v>0</v>
      </c>
      <c r="U38">
        <f>Extrahed!S109</f>
        <v>0</v>
      </c>
      <c r="V38">
        <f>Extrahed!T109</f>
        <v>0</v>
      </c>
      <c r="W38">
        <f>Extrahed!U109</f>
        <v>0</v>
      </c>
      <c r="X38">
        <f>Extrahed!V109</f>
        <v>0</v>
      </c>
      <c r="Y38">
        <f>Extrahed!W109</f>
        <v>0</v>
      </c>
      <c r="Z38">
        <f>Extrahed!X109</f>
        <v>0</v>
      </c>
      <c r="AA38">
        <f>Extrahed!Y109</f>
        <v>0</v>
      </c>
      <c r="AB38">
        <f>Extrahed!Z109</f>
        <v>0</v>
      </c>
      <c r="AC38">
        <f>Extrahed!AA109</f>
        <v>0</v>
      </c>
      <c r="AD38">
        <f>Extrahed!AB109</f>
        <v>0</v>
      </c>
      <c r="AE38">
        <f>Extrahed!AC109</f>
        <v>0</v>
      </c>
      <c r="AF38">
        <f>Extrahed!AD109</f>
        <v>0</v>
      </c>
      <c r="AG38">
        <f>Extrahed!AE109</f>
        <v>0</v>
      </c>
      <c r="AH38">
        <f>Extrahed!AF109</f>
        <v>0</v>
      </c>
      <c r="AI38">
        <f>Extrahed!AG109</f>
        <v>0</v>
      </c>
      <c r="AJ38">
        <f>Extrahed!AH109</f>
        <v>0</v>
      </c>
      <c r="AK38">
        <f>Extrahed!AI109</f>
        <v>0</v>
      </c>
      <c r="AL38">
        <f>Extrahed!AJ109</f>
        <v>0</v>
      </c>
      <c r="AM38">
        <f>Extrahed!AK109</f>
        <v>0</v>
      </c>
      <c r="AN38">
        <f>Extrahed!AL109</f>
        <v>0</v>
      </c>
    </row>
    <row r="39" spans="2:40" x14ac:dyDescent="0.25">
      <c r="B39" s="17">
        <v>14</v>
      </c>
      <c r="C39">
        <f>Extrahed!A110</f>
        <v>0</v>
      </c>
      <c r="D39">
        <f>Extrahed!B110</f>
        <v>0</v>
      </c>
      <c r="E39">
        <f>Extrahed!C110</f>
        <v>0</v>
      </c>
      <c r="F39">
        <f>Extrahed!D110</f>
        <v>0</v>
      </c>
      <c r="G39">
        <f>Extrahed!E110</f>
        <v>0</v>
      </c>
      <c r="H39">
        <f>Extrahed!F110</f>
        <v>0</v>
      </c>
      <c r="I39">
        <f>Extrahed!G110</f>
        <v>0</v>
      </c>
      <c r="J39">
        <f>Extrahed!H110</f>
        <v>0</v>
      </c>
      <c r="K39">
        <f>Extrahed!I110</f>
        <v>0</v>
      </c>
      <c r="L39">
        <f>Extrahed!J110</f>
        <v>0</v>
      </c>
      <c r="M39">
        <f>Extrahed!K110</f>
        <v>0</v>
      </c>
      <c r="N39">
        <f>Extrahed!L110</f>
        <v>0</v>
      </c>
      <c r="O39">
        <f>Extrahed!M110</f>
        <v>0</v>
      </c>
      <c r="P39">
        <f>Extrahed!N110</f>
        <v>0</v>
      </c>
      <c r="Q39">
        <f>Extrahed!O110</f>
        <v>0</v>
      </c>
      <c r="R39">
        <f>Extrahed!P110</f>
        <v>0</v>
      </c>
      <c r="S39">
        <f>Extrahed!Q110</f>
        <v>0</v>
      </c>
      <c r="T39">
        <f>Extrahed!R110</f>
        <v>0</v>
      </c>
      <c r="U39">
        <f>Extrahed!S110</f>
        <v>0</v>
      </c>
      <c r="V39">
        <f>Extrahed!T110</f>
        <v>0</v>
      </c>
      <c r="W39">
        <f>Extrahed!U110</f>
        <v>0</v>
      </c>
      <c r="X39">
        <f>Extrahed!V110</f>
        <v>0</v>
      </c>
      <c r="Y39">
        <f>Extrahed!W110</f>
        <v>0</v>
      </c>
      <c r="Z39">
        <f>Extrahed!X110</f>
        <v>0</v>
      </c>
      <c r="AA39">
        <f>Extrahed!Y110</f>
        <v>0</v>
      </c>
      <c r="AB39">
        <f>Extrahed!Z110</f>
        <v>0</v>
      </c>
      <c r="AC39">
        <f>Extrahed!AA110</f>
        <v>0</v>
      </c>
      <c r="AD39">
        <f>Extrahed!AB110</f>
        <v>0</v>
      </c>
      <c r="AE39">
        <f>Extrahed!AC110</f>
        <v>0</v>
      </c>
      <c r="AF39">
        <f>Extrahed!AD110</f>
        <v>0</v>
      </c>
      <c r="AG39">
        <f>Extrahed!AE110</f>
        <v>0</v>
      </c>
      <c r="AH39">
        <f>Extrahed!AF110</f>
        <v>0</v>
      </c>
      <c r="AI39">
        <f>Extrahed!AG110</f>
        <v>0</v>
      </c>
      <c r="AJ39">
        <f>Extrahed!AH110</f>
        <v>0</v>
      </c>
      <c r="AK39">
        <f>Extrahed!AI110</f>
        <v>0</v>
      </c>
      <c r="AL39">
        <f>Extrahed!AJ110</f>
        <v>0</v>
      </c>
      <c r="AM39">
        <f>Extrahed!AK110</f>
        <v>0</v>
      </c>
      <c r="AN39">
        <f>Extrahed!AL110</f>
        <v>0</v>
      </c>
    </row>
    <row r="40" spans="2:40" x14ac:dyDescent="0.25">
      <c r="B40" s="17">
        <v>15</v>
      </c>
      <c r="C40">
        <f>Extrahed!A111</f>
        <v>0</v>
      </c>
      <c r="D40">
        <f>Extrahed!B111</f>
        <v>0</v>
      </c>
      <c r="E40">
        <f>Extrahed!C111</f>
        <v>0</v>
      </c>
      <c r="F40">
        <f>Extrahed!D111</f>
        <v>0</v>
      </c>
      <c r="G40">
        <f>Extrahed!E111</f>
        <v>0</v>
      </c>
      <c r="H40">
        <f>Extrahed!F111</f>
        <v>0</v>
      </c>
      <c r="I40">
        <f>Extrahed!G111</f>
        <v>0</v>
      </c>
      <c r="J40">
        <f>Extrahed!H111</f>
        <v>0</v>
      </c>
      <c r="K40">
        <f>Extrahed!I111</f>
        <v>0</v>
      </c>
      <c r="L40">
        <f>Extrahed!J111</f>
        <v>0</v>
      </c>
      <c r="M40">
        <f>Extrahed!K111</f>
        <v>0</v>
      </c>
      <c r="N40">
        <f>Extrahed!L111</f>
        <v>0</v>
      </c>
      <c r="O40">
        <f>Extrahed!M111</f>
        <v>0</v>
      </c>
      <c r="P40">
        <f>Extrahed!N111</f>
        <v>0</v>
      </c>
      <c r="Q40">
        <f>Extrahed!O111</f>
        <v>0</v>
      </c>
      <c r="R40">
        <f>Extrahed!P111</f>
        <v>0</v>
      </c>
      <c r="S40">
        <f>Extrahed!Q111</f>
        <v>0</v>
      </c>
      <c r="T40">
        <f>Extrahed!R111</f>
        <v>0</v>
      </c>
      <c r="U40">
        <f>Extrahed!S111</f>
        <v>0</v>
      </c>
      <c r="V40">
        <f>Extrahed!T111</f>
        <v>0</v>
      </c>
      <c r="W40">
        <f>Extrahed!U111</f>
        <v>0</v>
      </c>
      <c r="X40">
        <f>Extrahed!V111</f>
        <v>0</v>
      </c>
      <c r="Y40">
        <f>Extrahed!W111</f>
        <v>0</v>
      </c>
      <c r="Z40">
        <f>Extrahed!X111</f>
        <v>0</v>
      </c>
      <c r="AA40">
        <f>Extrahed!Y111</f>
        <v>0</v>
      </c>
      <c r="AB40">
        <f>Extrahed!Z111</f>
        <v>0</v>
      </c>
      <c r="AC40">
        <f>Extrahed!AA111</f>
        <v>0</v>
      </c>
      <c r="AD40">
        <f>Extrahed!AB111</f>
        <v>0</v>
      </c>
      <c r="AE40">
        <f>Extrahed!AC111</f>
        <v>0</v>
      </c>
      <c r="AF40">
        <f>Extrahed!AD111</f>
        <v>0</v>
      </c>
      <c r="AG40">
        <f>Extrahed!AE111</f>
        <v>0</v>
      </c>
      <c r="AH40">
        <f>Extrahed!AF111</f>
        <v>0</v>
      </c>
      <c r="AI40">
        <f>Extrahed!AG111</f>
        <v>0</v>
      </c>
      <c r="AJ40">
        <f>Extrahed!AH111</f>
        <v>0</v>
      </c>
      <c r="AK40">
        <f>Extrahed!AI111</f>
        <v>0</v>
      </c>
      <c r="AL40">
        <f>Extrahed!AJ111</f>
        <v>0</v>
      </c>
      <c r="AM40">
        <f>Extrahed!AK111</f>
        <v>0</v>
      </c>
      <c r="AN40">
        <f>Extrahed!AL111</f>
        <v>0</v>
      </c>
    </row>
    <row r="41" spans="2:40" x14ac:dyDescent="0.25">
      <c r="B41" s="17">
        <v>16</v>
      </c>
      <c r="C41">
        <f>Extrahed!A112</f>
        <v>0</v>
      </c>
      <c r="D41">
        <f>Extrahed!B112</f>
        <v>0</v>
      </c>
      <c r="E41">
        <f>Extrahed!C112</f>
        <v>0</v>
      </c>
      <c r="F41">
        <f>Extrahed!D112</f>
        <v>0</v>
      </c>
      <c r="G41">
        <f>Extrahed!E112</f>
        <v>0</v>
      </c>
      <c r="H41">
        <f>Extrahed!F112</f>
        <v>0</v>
      </c>
      <c r="I41">
        <f>Extrahed!G112</f>
        <v>0</v>
      </c>
      <c r="J41">
        <f>Extrahed!H112</f>
        <v>0</v>
      </c>
      <c r="K41">
        <f>Extrahed!I112</f>
        <v>0</v>
      </c>
      <c r="L41">
        <f>Extrahed!J112</f>
        <v>0</v>
      </c>
      <c r="M41">
        <f>Extrahed!K112</f>
        <v>0</v>
      </c>
      <c r="N41">
        <f>Extrahed!L112</f>
        <v>0</v>
      </c>
      <c r="O41">
        <f>Extrahed!M112</f>
        <v>0</v>
      </c>
      <c r="P41">
        <f>Extrahed!N112</f>
        <v>0</v>
      </c>
      <c r="Q41">
        <f>Extrahed!O112</f>
        <v>0</v>
      </c>
      <c r="R41">
        <f>Extrahed!P112</f>
        <v>0</v>
      </c>
      <c r="S41">
        <f>Extrahed!Q112</f>
        <v>0</v>
      </c>
      <c r="T41">
        <f>Extrahed!R112</f>
        <v>0</v>
      </c>
      <c r="U41">
        <f>Extrahed!S112</f>
        <v>0</v>
      </c>
      <c r="V41">
        <f>Extrahed!T112</f>
        <v>0</v>
      </c>
      <c r="W41">
        <f>Extrahed!U112</f>
        <v>0</v>
      </c>
      <c r="X41">
        <f>Extrahed!V112</f>
        <v>0</v>
      </c>
      <c r="Y41">
        <f>Extrahed!W112</f>
        <v>0</v>
      </c>
      <c r="Z41">
        <f>Extrahed!X112</f>
        <v>0</v>
      </c>
      <c r="AA41">
        <f>Extrahed!Y112</f>
        <v>0</v>
      </c>
      <c r="AB41">
        <f>Extrahed!Z112</f>
        <v>0</v>
      </c>
      <c r="AC41">
        <f>Extrahed!AA112</f>
        <v>0</v>
      </c>
      <c r="AD41">
        <f>Extrahed!AB112</f>
        <v>0</v>
      </c>
      <c r="AE41">
        <f>Extrahed!AC112</f>
        <v>0</v>
      </c>
      <c r="AF41">
        <f>Extrahed!AD112</f>
        <v>0</v>
      </c>
      <c r="AG41">
        <f>Extrahed!AE112</f>
        <v>0</v>
      </c>
      <c r="AH41">
        <f>Extrahed!AF112</f>
        <v>0</v>
      </c>
      <c r="AI41">
        <f>Extrahed!AG112</f>
        <v>0</v>
      </c>
      <c r="AJ41">
        <f>Extrahed!AH112</f>
        <v>0</v>
      </c>
      <c r="AK41">
        <f>Extrahed!AI112</f>
        <v>0</v>
      </c>
      <c r="AL41">
        <f>Extrahed!AJ112</f>
        <v>0</v>
      </c>
      <c r="AM41">
        <f>Extrahed!AK112</f>
        <v>0</v>
      </c>
      <c r="AN41">
        <f>Extrahed!AL112</f>
        <v>0</v>
      </c>
    </row>
    <row r="42" spans="2:40" x14ac:dyDescent="0.25">
      <c r="B42" s="17">
        <v>17</v>
      </c>
      <c r="C42">
        <f>Extrahed!A113</f>
        <v>0</v>
      </c>
      <c r="D42">
        <f>Extrahed!B113</f>
        <v>0</v>
      </c>
      <c r="E42">
        <f>Extrahed!C113</f>
        <v>0</v>
      </c>
      <c r="F42">
        <f>Extrahed!D113</f>
        <v>0</v>
      </c>
      <c r="G42">
        <f>Extrahed!E113</f>
        <v>0</v>
      </c>
      <c r="H42">
        <f>Extrahed!F113</f>
        <v>0</v>
      </c>
      <c r="I42">
        <f>Extrahed!G113</f>
        <v>0</v>
      </c>
      <c r="J42">
        <f>Extrahed!H113</f>
        <v>0</v>
      </c>
      <c r="K42">
        <f>Extrahed!I113</f>
        <v>0</v>
      </c>
      <c r="L42">
        <f>Extrahed!J113</f>
        <v>0</v>
      </c>
      <c r="M42">
        <f>Extrahed!K113</f>
        <v>0</v>
      </c>
      <c r="N42">
        <f>Extrahed!L113</f>
        <v>0</v>
      </c>
      <c r="O42">
        <f>Extrahed!M113</f>
        <v>0</v>
      </c>
      <c r="P42">
        <f>Extrahed!N113</f>
        <v>0</v>
      </c>
      <c r="Q42">
        <f>Extrahed!O113</f>
        <v>0</v>
      </c>
      <c r="R42">
        <f>Extrahed!P113</f>
        <v>0</v>
      </c>
      <c r="S42">
        <f>Extrahed!Q113</f>
        <v>0</v>
      </c>
      <c r="T42">
        <f>Extrahed!R113</f>
        <v>0</v>
      </c>
      <c r="U42">
        <f>Extrahed!S113</f>
        <v>0</v>
      </c>
      <c r="V42">
        <f>Extrahed!T113</f>
        <v>0</v>
      </c>
      <c r="W42">
        <f>Extrahed!U113</f>
        <v>0</v>
      </c>
      <c r="X42">
        <f>Extrahed!V113</f>
        <v>0</v>
      </c>
      <c r="Y42">
        <f>Extrahed!W113</f>
        <v>0</v>
      </c>
      <c r="Z42">
        <f>Extrahed!X113</f>
        <v>0</v>
      </c>
      <c r="AA42">
        <f>Extrahed!Y113</f>
        <v>0</v>
      </c>
      <c r="AB42">
        <f>Extrahed!Z113</f>
        <v>0</v>
      </c>
      <c r="AC42">
        <f>Extrahed!AA113</f>
        <v>0</v>
      </c>
      <c r="AD42">
        <f>Extrahed!AB113</f>
        <v>0</v>
      </c>
      <c r="AE42">
        <f>Extrahed!AC113</f>
        <v>0</v>
      </c>
      <c r="AF42">
        <f>Extrahed!AD113</f>
        <v>0</v>
      </c>
      <c r="AG42">
        <f>Extrahed!AE113</f>
        <v>0</v>
      </c>
      <c r="AH42">
        <f>Extrahed!AF113</f>
        <v>0</v>
      </c>
      <c r="AI42">
        <f>Extrahed!AG113</f>
        <v>0</v>
      </c>
      <c r="AJ42">
        <f>Extrahed!AH113</f>
        <v>0</v>
      </c>
      <c r="AK42">
        <f>Extrahed!AI113</f>
        <v>0</v>
      </c>
      <c r="AL42">
        <f>Extrahed!AJ113</f>
        <v>0</v>
      </c>
      <c r="AM42">
        <f>Extrahed!AK113</f>
        <v>0</v>
      </c>
      <c r="AN42">
        <f>Extrahed!AL113</f>
        <v>0</v>
      </c>
    </row>
    <row r="43" spans="2:40" x14ac:dyDescent="0.25">
      <c r="B43" s="17">
        <v>18</v>
      </c>
      <c r="C43">
        <f>Extrahed!A114</f>
        <v>0</v>
      </c>
      <c r="D43">
        <f>Extrahed!B114</f>
        <v>0</v>
      </c>
      <c r="E43">
        <f>Extrahed!C114</f>
        <v>0</v>
      </c>
      <c r="F43">
        <f>Extrahed!D114</f>
        <v>0</v>
      </c>
      <c r="G43">
        <f>Extrahed!E114</f>
        <v>0</v>
      </c>
      <c r="H43">
        <f>Extrahed!F114</f>
        <v>0</v>
      </c>
      <c r="I43">
        <f>Extrahed!G114</f>
        <v>0</v>
      </c>
      <c r="J43">
        <f>Extrahed!H114</f>
        <v>0</v>
      </c>
      <c r="K43">
        <f>Extrahed!I114</f>
        <v>0</v>
      </c>
      <c r="L43">
        <f>Extrahed!J114</f>
        <v>0</v>
      </c>
      <c r="M43">
        <f>Extrahed!K114</f>
        <v>0</v>
      </c>
      <c r="N43">
        <f>Extrahed!L114</f>
        <v>0</v>
      </c>
      <c r="O43">
        <f>Extrahed!M114</f>
        <v>0</v>
      </c>
      <c r="P43">
        <f>Extrahed!N114</f>
        <v>0</v>
      </c>
      <c r="Q43">
        <f>Extrahed!O114</f>
        <v>0</v>
      </c>
      <c r="R43">
        <f>Extrahed!P114</f>
        <v>0</v>
      </c>
      <c r="S43">
        <f>Extrahed!Q114</f>
        <v>0</v>
      </c>
      <c r="T43">
        <f>Extrahed!R114</f>
        <v>0</v>
      </c>
      <c r="U43">
        <f>Extrahed!S114</f>
        <v>0</v>
      </c>
      <c r="V43">
        <f>Extrahed!T114</f>
        <v>0</v>
      </c>
      <c r="W43">
        <f>Extrahed!U114</f>
        <v>0</v>
      </c>
      <c r="X43">
        <f>Extrahed!V114</f>
        <v>0</v>
      </c>
      <c r="Y43">
        <f>Extrahed!W114</f>
        <v>0</v>
      </c>
      <c r="Z43">
        <f>Extrahed!X114</f>
        <v>0</v>
      </c>
      <c r="AA43">
        <f>Extrahed!Y114</f>
        <v>0</v>
      </c>
      <c r="AB43">
        <f>Extrahed!Z114</f>
        <v>0</v>
      </c>
      <c r="AC43">
        <f>Extrahed!AA114</f>
        <v>0</v>
      </c>
      <c r="AD43">
        <f>Extrahed!AB114</f>
        <v>0</v>
      </c>
      <c r="AE43">
        <f>Extrahed!AC114</f>
        <v>0</v>
      </c>
      <c r="AF43">
        <f>Extrahed!AD114</f>
        <v>0</v>
      </c>
      <c r="AG43">
        <f>Extrahed!AE114</f>
        <v>0</v>
      </c>
      <c r="AH43">
        <f>Extrahed!AF114</f>
        <v>0</v>
      </c>
      <c r="AI43">
        <f>Extrahed!AG114</f>
        <v>0</v>
      </c>
      <c r="AJ43">
        <f>Extrahed!AH114</f>
        <v>0</v>
      </c>
      <c r="AK43">
        <f>Extrahed!AI114</f>
        <v>0</v>
      </c>
      <c r="AL43">
        <f>Extrahed!AJ114</f>
        <v>0</v>
      </c>
      <c r="AM43">
        <f>Extrahed!AK114</f>
        <v>0</v>
      </c>
      <c r="AN43">
        <f>Extrahed!AL114</f>
        <v>0</v>
      </c>
    </row>
    <row r="44" spans="2:40" x14ac:dyDescent="0.25">
      <c r="B44" s="17">
        <v>19</v>
      </c>
      <c r="C44">
        <f>Extrahed!A115</f>
        <v>0</v>
      </c>
      <c r="D44">
        <f>Extrahed!B115</f>
        <v>0</v>
      </c>
      <c r="E44">
        <f>Extrahed!C115</f>
        <v>0</v>
      </c>
      <c r="F44">
        <f>Extrahed!D115</f>
        <v>0</v>
      </c>
      <c r="G44">
        <f>Extrahed!E115</f>
        <v>0</v>
      </c>
      <c r="H44">
        <f>Extrahed!F115</f>
        <v>0</v>
      </c>
      <c r="I44">
        <f>Extrahed!G115</f>
        <v>0</v>
      </c>
      <c r="J44">
        <f>Extrahed!H115</f>
        <v>0</v>
      </c>
      <c r="K44">
        <f>Extrahed!I115</f>
        <v>0</v>
      </c>
      <c r="L44">
        <f>Extrahed!J115</f>
        <v>0</v>
      </c>
      <c r="M44">
        <f>Extrahed!K115</f>
        <v>0</v>
      </c>
      <c r="N44">
        <f>Extrahed!L115</f>
        <v>0</v>
      </c>
      <c r="O44">
        <f>Extrahed!M115</f>
        <v>0</v>
      </c>
      <c r="P44">
        <f>Extrahed!N115</f>
        <v>0</v>
      </c>
      <c r="Q44">
        <f>Extrahed!O115</f>
        <v>0</v>
      </c>
      <c r="R44">
        <f>Extrahed!P115</f>
        <v>0</v>
      </c>
      <c r="S44">
        <f>Extrahed!Q115</f>
        <v>0</v>
      </c>
      <c r="T44">
        <f>Extrahed!R115</f>
        <v>0</v>
      </c>
      <c r="U44">
        <f>Extrahed!S115</f>
        <v>0</v>
      </c>
      <c r="V44">
        <f>Extrahed!T115</f>
        <v>0</v>
      </c>
      <c r="W44">
        <f>Extrahed!U115</f>
        <v>0</v>
      </c>
      <c r="X44">
        <f>Extrahed!V115</f>
        <v>0</v>
      </c>
      <c r="Y44">
        <f>Extrahed!W115</f>
        <v>0</v>
      </c>
      <c r="Z44">
        <f>Extrahed!X115</f>
        <v>0</v>
      </c>
      <c r="AA44">
        <f>Extrahed!Y115</f>
        <v>0</v>
      </c>
      <c r="AB44">
        <f>Extrahed!Z115</f>
        <v>0</v>
      </c>
      <c r="AC44">
        <f>Extrahed!AA115</f>
        <v>0</v>
      </c>
      <c r="AD44">
        <f>Extrahed!AB115</f>
        <v>0</v>
      </c>
      <c r="AE44">
        <f>Extrahed!AC115</f>
        <v>0</v>
      </c>
      <c r="AF44">
        <f>Extrahed!AD115</f>
        <v>0</v>
      </c>
      <c r="AG44">
        <f>Extrahed!AE115</f>
        <v>0</v>
      </c>
      <c r="AH44">
        <f>Extrahed!AF115</f>
        <v>0</v>
      </c>
      <c r="AI44">
        <f>Extrahed!AG115</f>
        <v>0</v>
      </c>
      <c r="AJ44">
        <f>Extrahed!AH115</f>
        <v>0</v>
      </c>
      <c r="AK44">
        <f>Extrahed!AI115</f>
        <v>0</v>
      </c>
      <c r="AL44">
        <f>Extrahed!AJ115</f>
        <v>0</v>
      </c>
      <c r="AM44">
        <f>Extrahed!AK115</f>
        <v>0</v>
      </c>
      <c r="AN44">
        <f>Extrahed!AL115</f>
        <v>0</v>
      </c>
    </row>
    <row r="45" spans="2:40" x14ac:dyDescent="0.25">
      <c r="B45" s="17">
        <v>20</v>
      </c>
      <c r="C45">
        <f>Extrahed!A116</f>
        <v>0</v>
      </c>
      <c r="D45">
        <f>Extrahed!B116</f>
        <v>0</v>
      </c>
      <c r="E45">
        <f>Extrahed!C116</f>
        <v>0</v>
      </c>
      <c r="F45">
        <f>Extrahed!D116</f>
        <v>0</v>
      </c>
      <c r="G45">
        <f>Extrahed!E116</f>
        <v>0</v>
      </c>
      <c r="H45">
        <f>Extrahed!F116</f>
        <v>0</v>
      </c>
      <c r="I45">
        <f>Extrahed!G116</f>
        <v>0</v>
      </c>
      <c r="J45">
        <f>Extrahed!H116</f>
        <v>0</v>
      </c>
      <c r="K45">
        <f>Extrahed!I116</f>
        <v>0</v>
      </c>
      <c r="L45">
        <f>Extrahed!J116</f>
        <v>0</v>
      </c>
      <c r="M45">
        <f>Extrahed!K116</f>
        <v>0</v>
      </c>
      <c r="N45">
        <f>Extrahed!L116</f>
        <v>0</v>
      </c>
      <c r="O45">
        <f>Extrahed!M116</f>
        <v>0</v>
      </c>
      <c r="P45">
        <f>Extrahed!N116</f>
        <v>0</v>
      </c>
      <c r="Q45">
        <f>Extrahed!O116</f>
        <v>0</v>
      </c>
      <c r="R45">
        <f>Extrahed!P116</f>
        <v>0</v>
      </c>
      <c r="S45">
        <f>Extrahed!Q116</f>
        <v>0</v>
      </c>
      <c r="T45">
        <f>Extrahed!R116</f>
        <v>0</v>
      </c>
      <c r="U45">
        <f>Extrahed!S116</f>
        <v>0</v>
      </c>
      <c r="V45">
        <f>Extrahed!T116</f>
        <v>0</v>
      </c>
      <c r="W45">
        <f>Extrahed!U116</f>
        <v>0</v>
      </c>
      <c r="X45">
        <f>Extrahed!V116</f>
        <v>0</v>
      </c>
      <c r="Y45">
        <f>Extrahed!W116</f>
        <v>0</v>
      </c>
      <c r="Z45">
        <f>Extrahed!X116</f>
        <v>0</v>
      </c>
      <c r="AA45">
        <f>Extrahed!Y116</f>
        <v>0</v>
      </c>
      <c r="AB45">
        <f>Extrahed!Z116</f>
        <v>0</v>
      </c>
      <c r="AC45">
        <f>Extrahed!AA116</f>
        <v>0</v>
      </c>
      <c r="AD45">
        <f>Extrahed!AB116</f>
        <v>0</v>
      </c>
      <c r="AE45">
        <f>Extrahed!AC116</f>
        <v>0</v>
      </c>
      <c r="AF45">
        <f>Extrahed!AD116</f>
        <v>0</v>
      </c>
      <c r="AG45">
        <f>Extrahed!AE116</f>
        <v>0</v>
      </c>
      <c r="AH45">
        <f>Extrahed!AF116</f>
        <v>0</v>
      </c>
      <c r="AI45">
        <f>Extrahed!AG116</f>
        <v>0</v>
      </c>
      <c r="AJ45">
        <f>Extrahed!AH116</f>
        <v>0</v>
      </c>
      <c r="AK45">
        <f>Extrahed!AI116</f>
        <v>0</v>
      </c>
      <c r="AL45">
        <f>Extrahed!AJ116</f>
        <v>0</v>
      </c>
      <c r="AM45">
        <f>Extrahed!AK116</f>
        <v>0</v>
      </c>
      <c r="AN45">
        <f>Extrahed!AL116</f>
        <v>0</v>
      </c>
    </row>
    <row r="46" spans="2:40" x14ac:dyDescent="0.25">
      <c r="B46" s="17">
        <v>21</v>
      </c>
      <c r="C46">
        <f>Extrahed!A117</f>
        <v>0</v>
      </c>
      <c r="D46">
        <f>Extrahed!B117</f>
        <v>0</v>
      </c>
      <c r="E46">
        <f>Extrahed!C117</f>
        <v>0</v>
      </c>
      <c r="F46">
        <f>Extrahed!D117</f>
        <v>0</v>
      </c>
      <c r="G46">
        <f>Extrahed!E117</f>
        <v>0</v>
      </c>
      <c r="H46">
        <f>Extrahed!F117</f>
        <v>0</v>
      </c>
      <c r="I46">
        <f>Extrahed!G117</f>
        <v>0</v>
      </c>
      <c r="J46">
        <f>Extrahed!H117</f>
        <v>0</v>
      </c>
      <c r="K46">
        <f>Extrahed!I117</f>
        <v>0</v>
      </c>
      <c r="L46">
        <f>Extrahed!J117</f>
        <v>0</v>
      </c>
      <c r="M46">
        <f>Extrahed!K117</f>
        <v>0</v>
      </c>
      <c r="N46">
        <f>Extrahed!L117</f>
        <v>0</v>
      </c>
      <c r="O46">
        <f>Extrahed!M117</f>
        <v>0</v>
      </c>
      <c r="P46">
        <f>Extrahed!N117</f>
        <v>0</v>
      </c>
      <c r="Q46">
        <f>Extrahed!O117</f>
        <v>0</v>
      </c>
      <c r="R46">
        <f>Extrahed!P117</f>
        <v>0</v>
      </c>
      <c r="S46">
        <f>Extrahed!Q117</f>
        <v>0</v>
      </c>
      <c r="T46">
        <f>Extrahed!R117</f>
        <v>0</v>
      </c>
      <c r="U46">
        <f>Extrahed!S117</f>
        <v>0</v>
      </c>
      <c r="V46">
        <f>Extrahed!T117</f>
        <v>0</v>
      </c>
      <c r="W46">
        <f>Extrahed!U117</f>
        <v>0</v>
      </c>
      <c r="X46">
        <f>Extrahed!V117</f>
        <v>0</v>
      </c>
      <c r="Y46">
        <f>Extrahed!W117</f>
        <v>0</v>
      </c>
      <c r="Z46">
        <f>Extrahed!X117</f>
        <v>0</v>
      </c>
      <c r="AA46">
        <f>Extrahed!Y117</f>
        <v>0</v>
      </c>
      <c r="AB46">
        <f>Extrahed!Z117</f>
        <v>0</v>
      </c>
      <c r="AC46">
        <f>Extrahed!AA117</f>
        <v>0</v>
      </c>
      <c r="AD46">
        <f>Extrahed!AB117</f>
        <v>0</v>
      </c>
      <c r="AE46">
        <f>Extrahed!AC117</f>
        <v>0</v>
      </c>
      <c r="AF46">
        <f>Extrahed!AD117</f>
        <v>0</v>
      </c>
      <c r="AG46">
        <f>Extrahed!AE117</f>
        <v>0</v>
      </c>
      <c r="AH46">
        <f>Extrahed!AF117</f>
        <v>0</v>
      </c>
      <c r="AI46">
        <f>Extrahed!AG117</f>
        <v>0</v>
      </c>
      <c r="AJ46">
        <f>Extrahed!AH117</f>
        <v>0</v>
      </c>
      <c r="AK46">
        <f>Extrahed!AI117</f>
        <v>0</v>
      </c>
      <c r="AL46">
        <f>Extrahed!AJ117</f>
        <v>0</v>
      </c>
      <c r="AM46">
        <f>Extrahed!AK117</f>
        <v>0</v>
      </c>
      <c r="AN46">
        <f>Extrahed!AL117</f>
        <v>0</v>
      </c>
    </row>
    <row r="47" spans="2:40" x14ac:dyDescent="0.25">
      <c r="B47" s="17">
        <v>22</v>
      </c>
      <c r="C47">
        <f>Extrahed!A118</f>
        <v>0</v>
      </c>
      <c r="D47">
        <f>Extrahed!B118</f>
        <v>0</v>
      </c>
      <c r="E47">
        <f>Extrahed!C118</f>
        <v>0</v>
      </c>
      <c r="F47">
        <f>Extrahed!D118</f>
        <v>0</v>
      </c>
      <c r="G47">
        <f>Extrahed!E118</f>
        <v>0</v>
      </c>
      <c r="H47">
        <f>Extrahed!F118</f>
        <v>0</v>
      </c>
      <c r="I47">
        <f>Extrahed!G118</f>
        <v>0</v>
      </c>
      <c r="J47">
        <f>Extrahed!H118</f>
        <v>0</v>
      </c>
      <c r="K47">
        <f>Extrahed!I118</f>
        <v>0</v>
      </c>
      <c r="L47">
        <f>Extrahed!J118</f>
        <v>0</v>
      </c>
      <c r="M47">
        <f>Extrahed!K118</f>
        <v>0</v>
      </c>
      <c r="N47">
        <f>Extrahed!L118</f>
        <v>0</v>
      </c>
      <c r="O47">
        <f>Extrahed!M118</f>
        <v>0</v>
      </c>
      <c r="P47">
        <f>Extrahed!N118</f>
        <v>0</v>
      </c>
      <c r="Q47">
        <f>Extrahed!O118</f>
        <v>0</v>
      </c>
      <c r="R47">
        <f>Extrahed!P118</f>
        <v>0</v>
      </c>
      <c r="S47">
        <f>Extrahed!Q118</f>
        <v>0</v>
      </c>
      <c r="T47">
        <f>Extrahed!R118</f>
        <v>0</v>
      </c>
      <c r="U47">
        <f>Extrahed!S118</f>
        <v>0</v>
      </c>
      <c r="V47">
        <f>Extrahed!T118</f>
        <v>0</v>
      </c>
      <c r="W47">
        <f>Extrahed!U118</f>
        <v>0</v>
      </c>
      <c r="X47">
        <f>Extrahed!V118</f>
        <v>0</v>
      </c>
      <c r="Y47">
        <f>Extrahed!W118</f>
        <v>0</v>
      </c>
      <c r="Z47">
        <f>Extrahed!X118</f>
        <v>0</v>
      </c>
      <c r="AA47">
        <f>Extrahed!Y118</f>
        <v>0</v>
      </c>
      <c r="AB47">
        <f>Extrahed!Z118</f>
        <v>0</v>
      </c>
      <c r="AC47">
        <f>Extrahed!AA118</f>
        <v>0</v>
      </c>
      <c r="AD47">
        <f>Extrahed!AB118</f>
        <v>0</v>
      </c>
      <c r="AE47">
        <f>Extrahed!AC118</f>
        <v>0</v>
      </c>
      <c r="AF47">
        <f>Extrahed!AD118</f>
        <v>0</v>
      </c>
      <c r="AG47">
        <f>Extrahed!AE118</f>
        <v>0</v>
      </c>
      <c r="AH47">
        <f>Extrahed!AF118</f>
        <v>0</v>
      </c>
      <c r="AI47">
        <f>Extrahed!AG118</f>
        <v>0</v>
      </c>
      <c r="AJ47">
        <f>Extrahed!AH118</f>
        <v>0</v>
      </c>
      <c r="AK47">
        <f>Extrahed!AI118</f>
        <v>0</v>
      </c>
      <c r="AL47">
        <f>Extrahed!AJ118</f>
        <v>0</v>
      </c>
      <c r="AM47">
        <f>Extrahed!AK118</f>
        <v>0</v>
      </c>
      <c r="AN47">
        <f>Extrahed!AL118</f>
        <v>0</v>
      </c>
    </row>
    <row r="48" spans="2:40" x14ac:dyDescent="0.25">
      <c r="B48" s="17">
        <v>23</v>
      </c>
      <c r="C48">
        <f>Extrahed!A119</f>
        <v>0</v>
      </c>
      <c r="D48">
        <f>Extrahed!B119</f>
        <v>0</v>
      </c>
      <c r="E48">
        <f>Extrahed!C119</f>
        <v>0</v>
      </c>
      <c r="F48">
        <f>Extrahed!D119</f>
        <v>0</v>
      </c>
      <c r="G48">
        <f>Extrahed!E119</f>
        <v>0</v>
      </c>
      <c r="H48">
        <f>Extrahed!F119</f>
        <v>0</v>
      </c>
      <c r="I48">
        <f>Extrahed!G119</f>
        <v>0</v>
      </c>
      <c r="J48">
        <f>Extrahed!H119</f>
        <v>0</v>
      </c>
      <c r="K48">
        <f>Extrahed!I119</f>
        <v>0</v>
      </c>
      <c r="L48">
        <f>Extrahed!J119</f>
        <v>0</v>
      </c>
      <c r="M48">
        <f>Extrahed!K119</f>
        <v>0</v>
      </c>
      <c r="N48">
        <f>Extrahed!L119</f>
        <v>0</v>
      </c>
      <c r="O48">
        <f>Extrahed!M119</f>
        <v>0</v>
      </c>
      <c r="P48">
        <f>Extrahed!N119</f>
        <v>0</v>
      </c>
      <c r="Q48">
        <f>Extrahed!O119</f>
        <v>0</v>
      </c>
      <c r="R48">
        <f>Extrahed!P119</f>
        <v>0</v>
      </c>
      <c r="S48">
        <f>Extrahed!Q119</f>
        <v>0</v>
      </c>
      <c r="T48">
        <f>Extrahed!R119</f>
        <v>0</v>
      </c>
      <c r="U48">
        <f>Extrahed!S119</f>
        <v>0</v>
      </c>
      <c r="V48">
        <f>Extrahed!T119</f>
        <v>0</v>
      </c>
      <c r="W48">
        <f>Extrahed!U119</f>
        <v>0</v>
      </c>
      <c r="X48">
        <f>Extrahed!V119</f>
        <v>0</v>
      </c>
      <c r="Y48">
        <f>Extrahed!W119</f>
        <v>0</v>
      </c>
      <c r="Z48">
        <f>Extrahed!X119</f>
        <v>0</v>
      </c>
      <c r="AA48">
        <f>Extrahed!Y119</f>
        <v>0</v>
      </c>
      <c r="AB48">
        <f>Extrahed!Z119</f>
        <v>0</v>
      </c>
      <c r="AC48">
        <f>Extrahed!AA119</f>
        <v>0</v>
      </c>
      <c r="AD48">
        <f>Extrahed!AB119</f>
        <v>0</v>
      </c>
      <c r="AE48">
        <f>Extrahed!AC119</f>
        <v>0</v>
      </c>
      <c r="AF48">
        <f>Extrahed!AD119</f>
        <v>0</v>
      </c>
      <c r="AG48">
        <f>Extrahed!AE119</f>
        <v>0</v>
      </c>
      <c r="AH48">
        <f>Extrahed!AF119</f>
        <v>0</v>
      </c>
      <c r="AI48">
        <f>Extrahed!AG119</f>
        <v>0</v>
      </c>
      <c r="AJ48">
        <f>Extrahed!AH119</f>
        <v>0</v>
      </c>
      <c r="AK48">
        <f>Extrahed!AI119</f>
        <v>0</v>
      </c>
      <c r="AL48">
        <f>Extrahed!AJ119</f>
        <v>0</v>
      </c>
      <c r="AM48">
        <f>Extrahed!AK119</f>
        <v>0</v>
      </c>
      <c r="AN48">
        <f>Extrahed!AL119</f>
        <v>0</v>
      </c>
    </row>
    <row r="49" spans="2:40" x14ac:dyDescent="0.25">
      <c r="B49" s="17">
        <v>24</v>
      </c>
      <c r="C49">
        <f>Extrahed!A120</f>
        <v>0</v>
      </c>
      <c r="D49">
        <f>Extrahed!B120</f>
        <v>0</v>
      </c>
      <c r="E49">
        <f>Extrahed!C120</f>
        <v>0</v>
      </c>
      <c r="F49">
        <f>Extrahed!D120</f>
        <v>0</v>
      </c>
      <c r="G49">
        <f>Extrahed!E120</f>
        <v>0</v>
      </c>
      <c r="H49">
        <f>Extrahed!F120</f>
        <v>0</v>
      </c>
      <c r="I49">
        <f>Extrahed!G120</f>
        <v>0</v>
      </c>
      <c r="J49">
        <f>Extrahed!H120</f>
        <v>0</v>
      </c>
      <c r="K49">
        <f>Extrahed!I120</f>
        <v>0</v>
      </c>
      <c r="L49">
        <f>Extrahed!J120</f>
        <v>0</v>
      </c>
      <c r="M49">
        <f>Extrahed!K120</f>
        <v>0</v>
      </c>
      <c r="N49">
        <f>Extrahed!L120</f>
        <v>0</v>
      </c>
      <c r="O49">
        <f>Extrahed!M120</f>
        <v>0</v>
      </c>
      <c r="P49">
        <f>Extrahed!N120</f>
        <v>0</v>
      </c>
      <c r="Q49">
        <f>Extrahed!O120</f>
        <v>0</v>
      </c>
      <c r="R49">
        <f>Extrahed!P120</f>
        <v>0</v>
      </c>
      <c r="S49">
        <f>Extrahed!Q120</f>
        <v>0</v>
      </c>
      <c r="T49">
        <f>Extrahed!R120</f>
        <v>0</v>
      </c>
      <c r="U49">
        <f>Extrahed!S120</f>
        <v>0</v>
      </c>
      <c r="V49">
        <f>Extrahed!T120</f>
        <v>0</v>
      </c>
      <c r="W49">
        <f>Extrahed!U120</f>
        <v>0</v>
      </c>
      <c r="X49">
        <f>Extrahed!V120</f>
        <v>0</v>
      </c>
      <c r="Y49">
        <f>Extrahed!W120</f>
        <v>0</v>
      </c>
      <c r="Z49">
        <f>Extrahed!X120</f>
        <v>0</v>
      </c>
      <c r="AA49">
        <f>Extrahed!Y120</f>
        <v>0</v>
      </c>
      <c r="AB49">
        <f>Extrahed!Z120</f>
        <v>0</v>
      </c>
      <c r="AC49">
        <f>Extrahed!AA120</f>
        <v>0</v>
      </c>
      <c r="AD49">
        <f>Extrahed!AB120</f>
        <v>0</v>
      </c>
      <c r="AE49">
        <f>Extrahed!AC120</f>
        <v>0</v>
      </c>
      <c r="AF49">
        <f>Extrahed!AD120</f>
        <v>0</v>
      </c>
      <c r="AG49">
        <f>Extrahed!AE120</f>
        <v>0</v>
      </c>
      <c r="AH49">
        <f>Extrahed!AF120</f>
        <v>0</v>
      </c>
      <c r="AI49">
        <f>Extrahed!AG120</f>
        <v>0</v>
      </c>
      <c r="AJ49">
        <f>Extrahed!AH120</f>
        <v>0</v>
      </c>
      <c r="AK49">
        <f>Extrahed!AI120</f>
        <v>0</v>
      </c>
      <c r="AL49">
        <f>Extrahed!AJ120</f>
        <v>0</v>
      </c>
      <c r="AM49">
        <f>Extrahed!AK120</f>
        <v>0</v>
      </c>
      <c r="AN49">
        <f>Extrahed!AL120</f>
        <v>0</v>
      </c>
    </row>
    <row r="50" spans="2:40" x14ac:dyDescent="0.25">
      <c r="B50" s="17">
        <v>25</v>
      </c>
      <c r="C50">
        <f>Extrahed!A121</f>
        <v>0</v>
      </c>
      <c r="D50">
        <f>Extrahed!B121</f>
        <v>0</v>
      </c>
      <c r="E50">
        <f>Extrahed!C121</f>
        <v>0</v>
      </c>
      <c r="F50">
        <f>Extrahed!D121</f>
        <v>0</v>
      </c>
      <c r="G50">
        <f>Extrahed!E121</f>
        <v>0</v>
      </c>
      <c r="H50">
        <f>Extrahed!F121</f>
        <v>0</v>
      </c>
      <c r="I50">
        <f>Extrahed!G121</f>
        <v>0</v>
      </c>
      <c r="J50">
        <f>Extrahed!H121</f>
        <v>0</v>
      </c>
      <c r="K50">
        <f>Extrahed!I121</f>
        <v>0</v>
      </c>
      <c r="L50">
        <f>Extrahed!J121</f>
        <v>0</v>
      </c>
      <c r="M50">
        <f>Extrahed!K121</f>
        <v>0</v>
      </c>
      <c r="N50">
        <f>Extrahed!L121</f>
        <v>0</v>
      </c>
      <c r="O50">
        <f>Extrahed!M121</f>
        <v>0</v>
      </c>
      <c r="P50">
        <f>Extrahed!N121</f>
        <v>0</v>
      </c>
      <c r="Q50">
        <f>Extrahed!O121</f>
        <v>0</v>
      </c>
      <c r="R50">
        <f>Extrahed!P121</f>
        <v>0</v>
      </c>
      <c r="S50">
        <f>Extrahed!Q121</f>
        <v>0</v>
      </c>
      <c r="T50">
        <f>Extrahed!R121</f>
        <v>0</v>
      </c>
      <c r="U50">
        <f>Extrahed!S121</f>
        <v>0</v>
      </c>
      <c r="V50">
        <f>Extrahed!T121</f>
        <v>0</v>
      </c>
      <c r="W50">
        <f>Extrahed!U121</f>
        <v>0</v>
      </c>
      <c r="X50">
        <f>Extrahed!V121</f>
        <v>0</v>
      </c>
      <c r="Y50">
        <f>Extrahed!W121</f>
        <v>0</v>
      </c>
      <c r="Z50">
        <f>Extrahed!X121</f>
        <v>0</v>
      </c>
      <c r="AA50">
        <f>Extrahed!Y121</f>
        <v>0</v>
      </c>
      <c r="AB50">
        <f>Extrahed!Z121</f>
        <v>0</v>
      </c>
      <c r="AC50">
        <f>Extrahed!AA121</f>
        <v>0</v>
      </c>
      <c r="AD50">
        <f>Extrahed!AB121</f>
        <v>0</v>
      </c>
      <c r="AE50">
        <f>Extrahed!AC121</f>
        <v>0</v>
      </c>
      <c r="AF50">
        <f>Extrahed!AD121</f>
        <v>0</v>
      </c>
      <c r="AG50">
        <f>Extrahed!AE121</f>
        <v>0</v>
      </c>
      <c r="AH50">
        <f>Extrahed!AF121</f>
        <v>0</v>
      </c>
      <c r="AI50">
        <f>Extrahed!AG121</f>
        <v>0</v>
      </c>
      <c r="AJ50">
        <f>Extrahed!AH121</f>
        <v>0</v>
      </c>
      <c r="AK50">
        <f>Extrahed!AI121</f>
        <v>0</v>
      </c>
      <c r="AL50">
        <f>Extrahed!AJ121</f>
        <v>0</v>
      </c>
      <c r="AM50">
        <f>Extrahed!AK121</f>
        <v>0</v>
      </c>
      <c r="AN50">
        <f>Extrahed!AL121</f>
        <v>0</v>
      </c>
    </row>
    <row r="51" spans="2:40" x14ac:dyDescent="0.25">
      <c r="B51" s="17">
        <v>26</v>
      </c>
      <c r="C51">
        <f>Extrahed!A122</f>
        <v>0</v>
      </c>
      <c r="D51">
        <f>Extrahed!B122</f>
        <v>0</v>
      </c>
      <c r="E51">
        <f>Extrahed!C122</f>
        <v>0</v>
      </c>
      <c r="F51">
        <f>Extrahed!D122</f>
        <v>0</v>
      </c>
      <c r="G51">
        <f>Extrahed!E122</f>
        <v>0</v>
      </c>
      <c r="H51">
        <f>Extrahed!F122</f>
        <v>0</v>
      </c>
      <c r="I51">
        <f>Extrahed!G122</f>
        <v>0</v>
      </c>
      <c r="J51">
        <f>Extrahed!H122</f>
        <v>0</v>
      </c>
      <c r="K51">
        <f>Extrahed!I122</f>
        <v>0</v>
      </c>
      <c r="L51">
        <f>Extrahed!J122</f>
        <v>0</v>
      </c>
      <c r="M51">
        <f>Extrahed!K122</f>
        <v>0</v>
      </c>
      <c r="N51">
        <f>Extrahed!L122</f>
        <v>0</v>
      </c>
      <c r="O51">
        <f>Extrahed!M122</f>
        <v>0</v>
      </c>
      <c r="P51">
        <f>Extrahed!N122</f>
        <v>0</v>
      </c>
      <c r="Q51">
        <f>Extrahed!O122</f>
        <v>0</v>
      </c>
      <c r="R51">
        <f>Extrahed!P122</f>
        <v>0</v>
      </c>
      <c r="S51">
        <f>Extrahed!Q122</f>
        <v>0</v>
      </c>
      <c r="T51">
        <f>Extrahed!R122</f>
        <v>0</v>
      </c>
      <c r="U51">
        <f>Extrahed!S122</f>
        <v>0</v>
      </c>
      <c r="V51">
        <f>Extrahed!T122</f>
        <v>0</v>
      </c>
      <c r="W51">
        <f>Extrahed!U122</f>
        <v>0</v>
      </c>
      <c r="X51">
        <f>Extrahed!V122</f>
        <v>0</v>
      </c>
      <c r="Y51">
        <f>Extrahed!W122</f>
        <v>0</v>
      </c>
      <c r="Z51">
        <f>Extrahed!X122</f>
        <v>0</v>
      </c>
      <c r="AA51">
        <f>Extrahed!Y122</f>
        <v>0</v>
      </c>
      <c r="AB51">
        <f>Extrahed!Z122</f>
        <v>0</v>
      </c>
      <c r="AC51">
        <f>Extrahed!AA122</f>
        <v>0</v>
      </c>
      <c r="AD51">
        <f>Extrahed!AB122</f>
        <v>0</v>
      </c>
      <c r="AE51">
        <f>Extrahed!AC122</f>
        <v>0</v>
      </c>
      <c r="AF51">
        <f>Extrahed!AD122</f>
        <v>0</v>
      </c>
      <c r="AG51">
        <f>Extrahed!AE122</f>
        <v>0</v>
      </c>
      <c r="AH51">
        <f>Extrahed!AF122</f>
        <v>0</v>
      </c>
      <c r="AI51">
        <f>Extrahed!AG122</f>
        <v>0</v>
      </c>
      <c r="AJ51">
        <f>Extrahed!AH122</f>
        <v>0</v>
      </c>
      <c r="AK51">
        <f>Extrahed!AI122</f>
        <v>0</v>
      </c>
      <c r="AL51">
        <f>Extrahed!AJ122</f>
        <v>0</v>
      </c>
      <c r="AM51">
        <f>Extrahed!AK122</f>
        <v>0</v>
      </c>
      <c r="AN51">
        <f>Extrahed!AL122</f>
        <v>0</v>
      </c>
    </row>
    <row r="52" spans="2:40" x14ac:dyDescent="0.25">
      <c r="B52" s="17">
        <v>27</v>
      </c>
      <c r="C52">
        <f>Extrahed!A123</f>
        <v>0</v>
      </c>
      <c r="D52">
        <f>Extrahed!B123</f>
        <v>0</v>
      </c>
      <c r="E52">
        <f>Extrahed!C123</f>
        <v>0</v>
      </c>
      <c r="F52">
        <f>Extrahed!D123</f>
        <v>0</v>
      </c>
      <c r="G52">
        <f>Extrahed!E123</f>
        <v>0</v>
      </c>
      <c r="H52">
        <f>Extrahed!F123</f>
        <v>0</v>
      </c>
      <c r="I52">
        <f>Extrahed!G123</f>
        <v>0</v>
      </c>
      <c r="J52">
        <f>Extrahed!H123</f>
        <v>0</v>
      </c>
      <c r="K52">
        <f>Extrahed!I123</f>
        <v>0</v>
      </c>
      <c r="L52">
        <f>Extrahed!J123</f>
        <v>0</v>
      </c>
      <c r="M52">
        <f>Extrahed!K123</f>
        <v>0</v>
      </c>
      <c r="N52">
        <f>Extrahed!L123</f>
        <v>0</v>
      </c>
      <c r="O52">
        <f>Extrahed!M123</f>
        <v>0</v>
      </c>
      <c r="P52">
        <f>Extrahed!N123</f>
        <v>0</v>
      </c>
      <c r="Q52">
        <f>Extrahed!O123</f>
        <v>0</v>
      </c>
      <c r="R52">
        <f>Extrahed!P123</f>
        <v>0</v>
      </c>
      <c r="S52">
        <f>Extrahed!Q123</f>
        <v>0</v>
      </c>
      <c r="T52">
        <f>Extrahed!R123</f>
        <v>0</v>
      </c>
      <c r="U52">
        <f>Extrahed!S123</f>
        <v>0</v>
      </c>
      <c r="V52">
        <f>Extrahed!T123</f>
        <v>0</v>
      </c>
      <c r="W52">
        <f>Extrahed!U123</f>
        <v>0</v>
      </c>
      <c r="X52">
        <f>Extrahed!V123</f>
        <v>0</v>
      </c>
      <c r="Y52">
        <f>Extrahed!W123</f>
        <v>0</v>
      </c>
      <c r="Z52">
        <f>Extrahed!X123</f>
        <v>0</v>
      </c>
      <c r="AA52">
        <f>Extrahed!Y123</f>
        <v>0</v>
      </c>
      <c r="AB52">
        <f>Extrahed!Z123</f>
        <v>0</v>
      </c>
      <c r="AC52">
        <f>Extrahed!AA123</f>
        <v>0</v>
      </c>
      <c r="AD52">
        <f>Extrahed!AB123</f>
        <v>0</v>
      </c>
      <c r="AE52">
        <f>Extrahed!AC123</f>
        <v>0</v>
      </c>
      <c r="AF52">
        <f>Extrahed!AD123</f>
        <v>0</v>
      </c>
      <c r="AG52">
        <f>Extrahed!AE123</f>
        <v>0</v>
      </c>
      <c r="AH52">
        <f>Extrahed!AF123</f>
        <v>0</v>
      </c>
      <c r="AI52">
        <f>Extrahed!AG123</f>
        <v>0</v>
      </c>
      <c r="AJ52">
        <f>Extrahed!AH123</f>
        <v>0</v>
      </c>
      <c r="AK52">
        <f>Extrahed!AI123</f>
        <v>0</v>
      </c>
      <c r="AL52">
        <f>Extrahed!AJ123</f>
        <v>0</v>
      </c>
      <c r="AM52">
        <f>Extrahed!AK123</f>
        <v>0</v>
      </c>
      <c r="AN52">
        <f>Extrahed!AL123</f>
        <v>0</v>
      </c>
    </row>
    <row r="53" spans="2:40" x14ac:dyDescent="0.25">
      <c r="B53" s="17">
        <v>28</v>
      </c>
      <c r="C53">
        <f>Extrahed!A124</f>
        <v>0</v>
      </c>
      <c r="D53">
        <f>Extrahed!B124</f>
        <v>0</v>
      </c>
      <c r="E53">
        <f>Extrahed!C124</f>
        <v>0</v>
      </c>
      <c r="F53">
        <f>Extrahed!D124</f>
        <v>0</v>
      </c>
      <c r="G53">
        <f>Extrahed!E124</f>
        <v>0</v>
      </c>
      <c r="H53">
        <f>Extrahed!F124</f>
        <v>0</v>
      </c>
      <c r="I53">
        <f>Extrahed!G124</f>
        <v>0</v>
      </c>
      <c r="J53">
        <f>Extrahed!H124</f>
        <v>0</v>
      </c>
      <c r="K53">
        <f>Extrahed!I124</f>
        <v>0</v>
      </c>
      <c r="L53">
        <f>Extrahed!J124</f>
        <v>0</v>
      </c>
      <c r="M53">
        <f>Extrahed!K124</f>
        <v>0</v>
      </c>
      <c r="N53">
        <f>Extrahed!L124</f>
        <v>0</v>
      </c>
      <c r="O53">
        <f>Extrahed!M124</f>
        <v>0</v>
      </c>
      <c r="P53">
        <f>Extrahed!N124</f>
        <v>0</v>
      </c>
      <c r="Q53">
        <f>Extrahed!O124</f>
        <v>0</v>
      </c>
      <c r="R53">
        <f>Extrahed!P124</f>
        <v>0</v>
      </c>
      <c r="S53">
        <f>Extrahed!Q124</f>
        <v>0</v>
      </c>
      <c r="T53">
        <f>Extrahed!R124</f>
        <v>0</v>
      </c>
      <c r="U53">
        <f>Extrahed!S124</f>
        <v>0</v>
      </c>
      <c r="V53">
        <f>Extrahed!T124</f>
        <v>0</v>
      </c>
      <c r="W53">
        <f>Extrahed!U124</f>
        <v>0</v>
      </c>
      <c r="X53">
        <f>Extrahed!V124</f>
        <v>0</v>
      </c>
      <c r="Y53">
        <f>Extrahed!W124</f>
        <v>0</v>
      </c>
      <c r="Z53">
        <f>Extrahed!X124</f>
        <v>0</v>
      </c>
      <c r="AA53">
        <f>Extrahed!Y124</f>
        <v>0</v>
      </c>
      <c r="AB53">
        <f>Extrahed!Z124</f>
        <v>0</v>
      </c>
      <c r="AC53">
        <f>Extrahed!AA124</f>
        <v>0</v>
      </c>
      <c r="AD53">
        <f>Extrahed!AB124</f>
        <v>0</v>
      </c>
      <c r="AE53">
        <f>Extrahed!AC124</f>
        <v>0</v>
      </c>
      <c r="AF53">
        <f>Extrahed!AD124</f>
        <v>0</v>
      </c>
      <c r="AG53">
        <f>Extrahed!AE124</f>
        <v>0</v>
      </c>
      <c r="AH53">
        <f>Extrahed!AF124</f>
        <v>0</v>
      </c>
      <c r="AI53">
        <f>Extrahed!AG124</f>
        <v>0</v>
      </c>
      <c r="AJ53">
        <f>Extrahed!AH124</f>
        <v>0</v>
      </c>
      <c r="AK53">
        <f>Extrahed!AI124</f>
        <v>0</v>
      </c>
      <c r="AL53">
        <f>Extrahed!AJ124</f>
        <v>0</v>
      </c>
      <c r="AM53">
        <f>Extrahed!AK124</f>
        <v>0</v>
      </c>
      <c r="AN53">
        <f>Extrahed!AL124</f>
        <v>0</v>
      </c>
    </row>
    <row r="54" spans="2:40" x14ac:dyDescent="0.25">
      <c r="B54" s="17">
        <v>29</v>
      </c>
      <c r="C54">
        <f>Extrahed!A125</f>
        <v>0</v>
      </c>
      <c r="D54">
        <f>Extrahed!B125</f>
        <v>0</v>
      </c>
      <c r="E54">
        <f>Extrahed!C125</f>
        <v>0</v>
      </c>
      <c r="F54">
        <f>Extrahed!D125</f>
        <v>0</v>
      </c>
      <c r="G54">
        <f>Extrahed!E125</f>
        <v>0</v>
      </c>
      <c r="H54">
        <f>Extrahed!F125</f>
        <v>0</v>
      </c>
      <c r="I54">
        <f>Extrahed!G125</f>
        <v>0</v>
      </c>
      <c r="J54">
        <f>Extrahed!H125</f>
        <v>0</v>
      </c>
      <c r="K54">
        <f>Extrahed!I125</f>
        <v>0</v>
      </c>
      <c r="L54">
        <f>Extrahed!J125</f>
        <v>0</v>
      </c>
      <c r="M54">
        <f>Extrahed!K125</f>
        <v>0</v>
      </c>
      <c r="N54">
        <f>Extrahed!L125</f>
        <v>0</v>
      </c>
      <c r="O54">
        <f>Extrahed!M125</f>
        <v>0</v>
      </c>
      <c r="P54">
        <f>Extrahed!N125</f>
        <v>0</v>
      </c>
      <c r="Q54">
        <f>Extrahed!O125</f>
        <v>0</v>
      </c>
      <c r="R54">
        <f>Extrahed!P125</f>
        <v>0</v>
      </c>
      <c r="S54">
        <f>Extrahed!Q125</f>
        <v>0</v>
      </c>
      <c r="T54">
        <f>Extrahed!R125</f>
        <v>0</v>
      </c>
      <c r="U54">
        <f>Extrahed!S125</f>
        <v>0</v>
      </c>
      <c r="V54">
        <f>Extrahed!T125</f>
        <v>0</v>
      </c>
      <c r="W54">
        <f>Extrahed!U125</f>
        <v>0</v>
      </c>
      <c r="X54">
        <f>Extrahed!V125</f>
        <v>0</v>
      </c>
      <c r="Y54">
        <f>Extrahed!W125</f>
        <v>0</v>
      </c>
      <c r="Z54">
        <f>Extrahed!X125</f>
        <v>0</v>
      </c>
      <c r="AA54">
        <f>Extrahed!Y125</f>
        <v>0</v>
      </c>
      <c r="AB54">
        <f>Extrahed!Z125</f>
        <v>0</v>
      </c>
      <c r="AC54">
        <f>Extrahed!AA125</f>
        <v>0</v>
      </c>
      <c r="AD54">
        <f>Extrahed!AB125</f>
        <v>0</v>
      </c>
      <c r="AE54">
        <f>Extrahed!AC125</f>
        <v>0</v>
      </c>
      <c r="AF54">
        <f>Extrahed!AD125</f>
        <v>0</v>
      </c>
      <c r="AG54">
        <f>Extrahed!AE125</f>
        <v>0</v>
      </c>
      <c r="AH54">
        <f>Extrahed!AF125</f>
        <v>0</v>
      </c>
      <c r="AI54">
        <f>Extrahed!AG125</f>
        <v>0</v>
      </c>
      <c r="AJ54">
        <f>Extrahed!AH125</f>
        <v>0</v>
      </c>
      <c r="AK54">
        <f>Extrahed!AI125</f>
        <v>0</v>
      </c>
      <c r="AL54">
        <f>Extrahed!AJ125</f>
        <v>0</v>
      </c>
      <c r="AM54">
        <f>Extrahed!AK125</f>
        <v>0</v>
      </c>
      <c r="AN54">
        <f>Extrahed!AL125</f>
        <v>0</v>
      </c>
    </row>
    <row r="55" spans="2:40" x14ac:dyDescent="0.25">
      <c r="B55" s="17">
        <v>30</v>
      </c>
      <c r="C55">
        <f>Extrahed!A126</f>
        <v>0</v>
      </c>
      <c r="D55">
        <f>Extrahed!B126</f>
        <v>0</v>
      </c>
      <c r="E55">
        <f>Extrahed!C126</f>
        <v>0</v>
      </c>
      <c r="F55">
        <f>Extrahed!D126</f>
        <v>0</v>
      </c>
      <c r="G55">
        <f>Extrahed!E126</f>
        <v>0</v>
      </c>
      <c r="H55">
        <f>Extrahed!F126</f>
        <v>0</v>
      </c>
      <c r="I55">
        <f>Extrahed!G126</f>
        <v>0</v>
      </c>
      <c r="J55">
        <f>Extrahed!H126</f>
        <v>0</v>
      </c>
      <c r="K55">
        <f>Extrahed!I126</f>
        <v>0</v>
      </c>
      <c r="L55">
        <f>Extrahed!J126</f>
        <v>0</v>
      </c>
      <c r="M55">
        <f>Extrahed!K126</f>
        <v>0</v>
      </c>
      <c r="N55">
        <f>Extrahed!L126</f>
        <v>0</v>
      </c>
      <c r="O55">
        <f>Extrahed!M126</f>
        <v>0</v>
      </c>
      <c r="P55">
        <f>Extrahed!N126</f>
        <v>0</v>
      </c>
      <c r="Q55">
        <f>Extrahed!O126</f>
        <v>0</v>
      </c>
      <c r="R55">
        <f>Extrahed!P126</f>
        <v>0</v>
      </c>
      <c r="S55">
        <f>Extrahed!Q126</f>
        <v>0</v>
      </c>
      <c r="T55">
        <f>Extrahed!R126</f>
        <v>0</v>
      </c>
      <c r="U55">
        <f>Extrahed!S126</f>
        <v>0</v>
      </c>
      <c r="V55">
        <f>Extrahed!T126</f>
        <v>0</v>
      </c>
      <c r="W55">
        <f>Extrahed!U126</f>
        <v>0</v>
      </c>
      <c r="X55">
        <f>Extrahed!V126</f>
        <v>0</v>
      </c>
      <c r="Y55">
        <f>Extrahed!W126</f>
        <v>0</v>
      </c>
      <c r="Z55">
        <f>Extrahed!X126</f>
        <v>0</v>
      </c>
      <c r="AA55">
        <f>Extrahed!Y126</f>
        <v>0</v>
      </c>
      <c r="AB55">
        <f>Extrahed!Z126</f>
        <v>0</v>
      </c>
      <c r="AC55">
        <f>Extrahed!AA126</f>
        <v>0</v>
      </c>
      <c r="AD55">
        <f>Extrahed!AB126</f>
        <v>0</v>
      </c>
      <c r="AE55">
        <f>Extrahed!AC126</f>
        <v>0</v>
      </c>
      <c r="AF55">
        <f>Extrahed!AD126</f>
        <v>0</v>
      </c>
      <c r="AG55">
        <f>Extrahed!AE126</f>
        <v>0</v>
      </c>
      <c r="AH55">
        <f>Extrahed!AF126</f>
        <v>0</v>
      </c>
      <c r="AI55">
        <f>Extrahed!AG126</f>
        <v>0</v>
      </c>
      <c r="AJ55">
        <f>Extrahed!AH126</f>
        <v>0</v>
      </c>
      <c r="AK55">
        <f>Extrahed!AI126</f>
        <v>0</v>
      </c>
      <c r="AL55">
        <f>Extrahed!AJ126</f>
        <v>0</v>
      </c>
      <c r="AM55">
        <f>Extrahed!AK126</f>
        <v>0</v>
      </c>
      <c r="AN55">
        <f>Extrahed!AL126</f>
        <v>0</v>
      </c>
    </row>
    <row r="56" spans="2:40" x14ac:dyDescent="0.25">
      <c r="B56" s="17">
        <v>31</v>
      </c>
      <c r="C56">
        <f>Extrahed!A127</f>
        <v>0</v>
      </c>
      <c r="D56">
        <f>Extrahed!B127</f>
        <v>0</v>
      </c>
      <c r="E56">
        <f>Extrahed!C127</f>
        <v>0</v>
      </c>
      <c r="F56">
        <f>Extrahed!D127</f>
        <v>0</v>
      </c>
      <c r="G56">
        <f>Extrahed!E127</f>
        <v>0</v>
      </c>
      <c r="H56">
        <f>Extrahed!F127</f>
        <v>0</v>
      </c>
      <c r="I56">
        <f>Extrahed!G127</f>
        <v>0</v>
      </c>
      <c r="J56">
        <f>Extrahed!H127</f>
        <v>0</v>
      </c>
      <c r="K56">
        <f>Extrahed!I127</f>
        <v>0</v>
      </c>
      <c r="L56">
        <f>Extrahed!J127</f>
        <v>0</v>
      </c>
      <c r="M56">
        <f>Extrahed!K127</f>
        <v>0</v>
      </c>
      <c r="N56">
        <f>Extrahed!L127</f>
        <v>0</v>
      </c>
      <c r="O56">
        <f>Extrahed!M127</f>
        <v>0</v>
      </c>
      <c r="P56">
        <f>Extrahed!N127</f>
        <v>0</v>
      </c>
      <c r="Q56">
        <f>Extrahed!O127</f>
        <v>0</v>
      </c>
      <c r="R56">
        <f>Extrahed!P127</f>
        <v>0</v>
      </c>
      <c r="S56">
        <f>Extrahed!Q127</f>
        <v>0</v>
      </c>
      <c r="T56">
        <f>Extrahed!R127</f>
        <v>0</v>
      </c>
      <c r="U56">
        <f>Extrahed!S127</f>
        <v>0</v>
      </c>
      <c r="V56">
        <f>Extrahed!T127</f>
        <v>0</v>
      </c>
      <c r="W56">
        <f>Extrahed!U127</f>
        <v>0</v>
      </c>
      <c r="X56">
        <f>Extrahed!V127</f>
        <v>0</v>
      </c>
      <c r="Y56">
        <f>Extrahed!W127</f>
        <v>0</v>
      </c>
      <c r="Z56">
        <f>Extrahed!X127</f>
        <v>0</v>
      </c>
      <c r="AA56">
        <f>Extrahed!Y127</f>
        <v>0</v>
      </c>
      <c r="AB56">
        <f>Extrahed!Z127</f>
        <v>0</v>
      </c>
      <c r="AC56">
        <f>Extrahed!AA127</f>
        <v>0</v>
      </c>
      <c r="AD56">
        <f>Extrahed!AB127</f>
        <v>0</v>
      </c>
      <c r="AE56">
        <f>Extrahed!AC127</f>
        <v>0</v>
      </c>
      <c r="AF56">
        <f>Extrahed!AD127</f>
        <v>0</v>
      </c>
      <c r="AG56">
        <f>Extrahed!AE127</f>
        <v>0</v>
      </c>
      <c r="AH56">
        <f>Extrahed!AF127</f>
        <v>0</v>
      </c>
      <c r="AI56">
        <f>Extrahed!AG127</f>
        <v>0</v>
      </c>
      <c r="AJ56">
        <f>Extrahed!AH127</f>
        <v>0</v>
      </c>
      <c r="AK56">
        <f>Extrahed!AI127</f>
        <v>0</v>
      </c>
      <c r="AL56">
        <f>Extrahed!AJ127</f>
        <v>0</v>
      </c>
      <c r="AM56">
        <f>Extrahed!AK127</f>
        <v>0</v>
      </c>
      <c r="AN56">
        <f>Extrahed!AL127</f>
        <v>0</v>
      </c>
    </row>
    <row r="57" spans="2:40" x14ac:dyDescent="0.25">
      <c r="B57" s="17">
        <v>32</v>
      </c>
      <c r="C57">
        <f>Extrahed!A128</f>
        <v>0</v>
      </c>
      <c r="D57">
        <f>Extrahed!B128</f>
        <v>0</v>
      </c>
      <c r="E57">
        <f>Extrahed!C128</f>
        <v>0</v>
      </c>
      <c r="F57">
        <f>Extrahed!D128</f>
        <v>0</v>
      </c>
      <c r="G57">
        <f>Extrahed!E128</f>
        <v>0</v>
      </c>
      <c r="H57">
        <f>Extrahed!F128</f>
        <v>0</v>
      </c>
      <c r="I57">
        <f>Extrahed!G128</f>
        <v>0</v>
      </c>
      <c r="J57">
        <f>Extrahed!H128</f>
        <v>0</v>
      </c>
      <c r="K57">
        <f>Extrahed!I128</f>
        <v>0</v>
      </c>
      <c r="L57">
        <f>Extrahed!J128</f>
        <v>0</v>
      </c>
      <c r="M57">
        <f>Extrahed!K128</f>
        <v>0</v>
      </c>
      <c r="N57">
        <f>Extrahed!L128</f>
        <v>0</v>
      </c>
      <c r="O57">
        <f>Extrahed!M128</f>
        <v>0</v>
      </c>
      <c r="P57">
        <f>Extrahed!N128</f>
        <v>0</v>
      </c>
      <c r="Q57">
        <f>Extrahed!O128</f>
        <v>0</v>
      </c>
      <c r="R57">
        <f>Extrahed!P128</f>
        <v>0</v>
      </c>
      <c r="S57">
        <f>Extrahed!Q128</f>
        <v>0</v>
      </c>
      <c r="T57">
        <f>Extrahed!R128</f>
        <v>0</v>
      </c>
      <c r="U57">
        <f>Extrahed!S128</f>
        <v>0</v>
      </c>
      <c r="V57">
        <f>Extrahed!T128</f>
        <v>0</v>
      </c>
      <c r="W57">
        <f>Extrahed!U128</f>
        <v>0</v>
      </c>
      <c r="X57">
        <f>Extrahed!V128</f>
        <v>0</v>
      </c>
      <c r="Y57">
        <f>Extrahed!W128</f>
        <v>0</v>
      </c>
      <c r="Z57">
        <f>Extrahed!X128</f>
        <v>0</v>
      </c>
      <c r="AA57">
        <f>Extrahed!Y128</f>
        <v>0</v>
      </c>
      <c r="AB57">
        <f>Extrahed!Z128</f>
        <v>0</v>
      </c>
      <c r="AC57">
        <f>Extrahed!AA128</f>
        <v>0</v>
      </c>
      <c r="AD57">
        <f>Extrahed!AB128</f>
        <v>0</v>
      </c>
      <c r="AE57">
        <f>Extrahed!AC128</f>
        <v>0</v>
      </c>
      <c r="AF57">
        <f>Extrahed!AD128</f>
        <v>0</v>
      </c>
      <c r="AG57">
        <f>Extrahed!AE128</f>
        <v>0</v>
      </c>
      <c r="AH57">
        <f>Extrahed!AF128</f>
        <v>0</v>
      </c>
      <c r="AI57">
        <f>Extrahed!AG128</f>
        <v>0</v>
      </c>
      <c r="AJ57">
        <f>Extrahed!AH128</f>
        <v>0</v>
      </c>
      <c r="AK57">
        <f>Extrahed!AI128</f>
        <v>0</v>
      </c>
      <c r="AL57">
        <f>Extrahed!AJ128</f>
        <v>0</v>
      </c>
      <c r="AM57">
        <f>Extrahed!AK128</f>
        <v>0</v>
      </c>
      <c r="AN57">
        <f>Extrahed!AL128</f>
        <v>0</v>
      </c>
    </row>
    <row r="58" spans="2:40" x14ac:dyDescent="0.25">
      <c r="B58" s="17">
        <v>33</v>
      </c>
      <c r="C58">
        <f>Extrahed!A129</f>
        <v>0</v>
      </c>
      <c r="D58">
        <f>Extrahed!B129</f>
        <v>0</v>
      </c>
      <c r="E58">
        <f>Extrahed!C129</f>
        <v>0</v>
      </c>
      <c r="F58">
        <f>Extrahed!D129</f>
        <v>0</v>
      </c>
      <c r="G58">
        <f>Extrahed!E129</f>
        <v>0</v>
      </c>
      <c r="H58">
        <f>Extrahed!F129</f>
        <v>0</v>
      </c>
      <c r="I58">
        <f>Extrahed!G129</f>
        <v>0</v>
      </c>
      <c r="J58">
        <f>Extrahed!H129</f>
        <v>0</v>
      </c>
      <c r="K58">
        <f>Extrahed!I129</f>
        <v>0</v>
      </c>
      <c r="L58">
        <f>Extrahed!J129</f>
        <v>0</v>
      </c>
      <c r="M58">
        <f>Extrahed!K129</f>
        <v>0</v>
      </c>
      <c r="N58">
        <f>Extrahed!L129</f>
        <v>0</v>
      </c>
      <c r="O58">
        <f>Extrahed!M129</f>
        <v>0</v>
      </c>
      <c r="P58">
        <f>Extrahed!N129</f>
        <v>0</v>
      </c>
      <c r="Q58">
        <f>Extrahed!O129</f>
        <v>0</v>
      </c>
      <c r="R58">
        <f>Extrahed!P129</f>
        <v>0</v>
      </c>
      <c r="S58">
        <f>Extrahed!Q129</f>
        <v>0</v>
      </c>
      <c r="T58">
        <f>Extrahed!R129</f>
        <v>0</v>
      </c>
      <c r="U58">
        <f>Extrahed!S129</f>
        <v>0</v>
      </c>
      <c r="V58">
        <f>Extrahed!T129</f>
        <v>0</v>
      </c>
      <c r="W58">
        <f>Extrahed!U129</f>
        <v>0</v>
      </c>
      <c r="X58">
        <f>Extrahed!V129</f>
        <v>0</v>
      </c>
      <c r="Y58">
        <f>Extrahed!W129</f>
        <v>0</v>
      </c>
      <c r="Z58">
        <f>Extrahed!X129</f>
        <v>0</v>
      </c>
      <c r="AA58">
        <f>Extrahed!Y129</f>
        <v>0</v>
      </c>
      <c r="AB58">
        <f>Extrahed!Z129</f>
        <v>0</v>
      </c>
      <c r="AC58">
        <f>Extrahed!AA129</f>
        <v>0</v>
      </c>
      <c r="AD58">
        <f>Extrahed!AB129</f>
        <v>0</v>
      </c>
      <c r="AE58">
        <f>Extrahed!AC129</f>
        <v>0</v>
      </c>
      <c r="AF58">
        <f>Extrahed!AD129</f>
        <v>0</v>
      </c>
      <c r="AG58">
        <f>Extrahed!AE129</f>
        <v>0</v>
      </c>
      <c r="AH58">
        <f>Extrahed!AF129</f>
        <v>0</v>
      </c>
      <c r="AI58">
        <f>Extrahed!AG129</f>
        <v>0</v>
      </c>
      <c r="AJ58">
        <f>Extrahed!AH129</f>
        <v>0</v>
      </c>
      <c r="AK58">
        <f>Extrahed!AI129</f>
        <v>0</v>
      </c>
      <c r="AL58">
        <f>Extrahed!AJ129</f>
        <v>0</v>
      </c>
      <c r="AM58">
        <f>Extrahed!AK129</f>
        <v>0</v>
      </c>
      <c r="AN58">
        <f>Extrahed!AL129</f>
        <v>0</v>
      </c>
    </row>
    <row r="59" spans="2:40" x14ac:dyDescent="0.25">
      <c r="B59" s="17">
        <v>34</v>
      </c>
      <c r="C59">
        <f>Extrahed!A130</f>
        <v>0</v>
      </c>
      <c r="D59">
        <f>Extrahed!B130</f>
        <v>0</v>
      </c>
      <c r="E59">
        <f>Extrahed!C130</f>
        <v>0</v>
      </c>
      <c r="F59">
        <f>Extrahed!D130</f>
        <v>0</v>
      </c>
      <c r="G59">
        <f>Extrahed!E130</f>
        <v>0</v>
      </c>
      <c r="H59">
        <f>Extrahed!F130</f>
        <v>0</v>
      </c>
      <c r="I59">
        <f>Extrahed!G130</f>
        <v>0</v>
      </c>
      <c r="J59">
        <f>Extrahed!H130</f>
        <v>0</v>
      </c>
      <c r="K59">
        <f>Extrahed!I130</f>
        <v>0</v>
      </c>
      <c r="L59">
        <f>Extrahed!J130</f>
        <v>0</v>
      </c>
      <c r="M59">
        <f>Extrahed!K130</f>
        <v>0</v>
      </c>
      <c r="N59">
        <f>Extrahed!L130</f>
        <v>0</v>
      </c>
      <c r="O59">
        <f>Extrahed!M130</f>
        <v>0</v>
      </c>
      <c r="P59">
        <f>Extrahed!N130</f>
        <v>0</v>
      </c>
      <c r="Q59">
        <f>Extrahed!O130</f>
        <v>0</v>
      </c>
      <c r="R59">
        <f>Extrahed!P130</f>
        <v>0</v>
      </c>
      <c r="S59">
        <f>Extrahed!Q130</f>
        <v>0</v>
      </c>
      <c r="T59">
        <f>Extrahed!R130</f>
        <v>0</v>
      </c>
      <c r="U59">
        <f>Extrahed!S130</f>
        <v>0</v>
      </c>
      <c r="V59">
        <f>Extrahed!T130</f>
        <v>0</v>
      </c>
      <c r="W59">
        <f>Extrahed!U130</f>
        <v>0</v>
      </c>
      <c r="X59">
        <f>Extrahed!V130</f>
        <v>0</v>
      </c>
      <c r="Y59">
        <f>Extrahed!W130</f>
        <v>0</v>
      </c>
      <c r="Z59">
        <f>Extrahed!X130</f>
        <v>0</v>
      </c>
      <c r="AA59">
        <f>Extrahed!Y130</f>
        <v>0</v>
      </c>
      <c r="AB59">
        <f>Extrahed!Z130</f>
        <v>0</v>
      </c>
      <c r="AC59">
        <f>Extrahed!AA130</f>
        <v>0</v>
      </c>
      <c r="AD59">
        <f>Extrahed!AB130</f>
        <v>0</v>
      </c>
      <c r="AE59">
        <f>Extrahed!AC130</f>
        <v>0</v>
      </c>
      <c r="AF59">
        <f>Extrahed!AD130</f>
        <v>0</v>
      </c>
      <c r="AG59">
        <f>Extrahed!AE130</f>
        <v>0</v>
      </c>
      <c r="AH59">
        <f>Extrahed!AF130</f>
        <v>0</v>
      </c>
      <c r="AI59">
        <f>Extrahed!AG130</f>
        <v>0</v>
      </c>
      <c r="AJ59">
        <f>Extrahed!AH130</f>
        <v>0</v>
      </c>
      <c r="AK59">
        <f>Extrahed!AI130</f>
        <v>0</v>
      </c>
      <c r="AL59">
        <f>Extrahed!AJ130</f>
        <v>0</v>
      </c>
      <c r="AM59">
        <f>Extrahed!AK130</f>
        <v>0</v>
      </c>
      <c r="AN59">
        <f>Extrahed!AL130</f>
        <v>0</v>
      </c>
    </row>
    <row r="60" spans="2:40" x14ac:dyDescent="0.25">
      <c r="B60" s="17">
        <v>35</v>
      </c>
      <c r="C60">
        <f>Extrahed!A131</f>
        <v>0</v>
      </c>
      <c r="D60">
        <f>Extrahed!B131</f>
        <v>0</v>
      </c>
      <c r="E60">
        <f>Extrahed!C131</f>
        <v>0</v>
      </c>
      <c r="F60">
        <f>Extrahed!D131</f>
        <v>0</v>
      </c>
      <c r="G60">
        <f>Extrahed!E131</f>
        <v>0</v>
      </c>
      <c r="H60">
        <f>Extrahed!F131</f>
        <v>0</v>
      </c>
      <c r="I60">
        <f>Extrahed!G131</f>
        <v>0</v>
      </c>
      <c r="J60">
        <f>Extrahed!H131</f>
        <v>0</v>
      </c>
      <c r="K60">
        <f>Extrahed!I131</f>
        <v>0</v>
      </c>
      <c r="L60">
        <f>Extrahed!J131</f>
        <v>0</v>
      </c>
      <c r="M60">
        <f>Extrahed!K131</f>
        <v>0</v>
      </c>
      <c r="N60">
        <f>Extrahed!L131</f>
        <v>0</v>
      </c>
      <c r="O60">
        <f>Extrahed!M131</f>
        <v>0</v>
      </c>
      <c r="P60">
        <f>Extrahed!N131</f>
        <v>0</v>
      </c>
      <c r="Q60">
        <f>Extrahed!O131</f>
        <v>0</v>
      </c>
      <c r="R60">
        <f>Extrahed!P131</f>
        <v>0</v>
      </c>
      <c r="S60">
        <f>Extrahed!Q131</f>
        <v>0</v>
      </c>
      <c r="T60">
        <f>Extrahed!R131</f>
        <v>0</v>
      </c>
      <c r="U60">
        <f>Extrahed!S131</f>
        <v>0</v>
      </c>
      <c r="V60">
        <f>Extrahed!T131</f>
        <v>0</v>
      </c>
      <c r="W60">
        <f>Extrahed!U131</f>
        <v>0</v>
      </c>
      <c r="X60">
        <f>Extrahed!V131</f>
        <v>0</v>
      </c>
      <c r="Y60">
        <f>Extrahed!W131</f>
        <v>0</v>
      </c>
      <c r="Z60">
        <f>Extrahed!X131</f>
        <v>0</v>
      </c>
      <c r="AA60">
        <f>Extrahed!Y131</f>
        <v>0</v>
      </c>
      <c r="AB60">
        <f>Extrahed!Z131</f>
        <v>0</v>
      </c>
      <c r="AC60">
        <f>Extrahed!AA131</f>
        <v>0</v>
      </c>
      <c r="AD60">
        <f>Extrahed!AB131</f>
        <v>0</v>
      </c>
      <c r="AE60">
        <f>Extrahed!AC131</f>
        <v>0</v>
      </c>
      <c r="AF60">
        <f>Extrahed!AD131</f>
        <v>0</v>
      </c>
      <c r="AG60">
        <f>Extrahed!AE131</f>
        <v>0</v>
      </c>
      <c r="AH60">
        <f>Extrahed!AF131</f>
        <v>0</v>
      </c>
      <c r="AI60">
        <f>Extrahed!AG131</f>
        <v>0</v>
      </c>
      <c r="AJ60">
        <f>Extrahed!AH131</f>
        <v>0</v>
      </c>
      <c r="AK60">
        <f>Extrahed!AI131</f>
        <v>0</v>
      </c>
      <c r="AL60">
        <f>Extrahed!AJ131</f>
        <v>0</v>
      </c>
      <c r="AM60">
        <f>Extrahed!AK131</f>
        <v>0</v>
      </c>
      <c r="AN60">
        <f>Extrahed!AL131</f>
        <v>0</v>
      </c>
    </row>
    <row r="61" spans="2:40" x14ac:dyDescent="0.25">
      <c r="B61" s="17">
        <v>36</v>
      </c>
      <c r="C61">
        <f>Extrahed!A132</f>
        <v>0</v>
      </c>
      <c r="D61">
        <f>Extrahed!B132</f>
        <v>0</v>
      </c>
      <c r="E61">
        <f>Extrahed!C132</f>
        <v>0</v>
      </c>
      <c r="F61">
        <f>Extrahed!D132</f>
        <v>0</v>
      </c>
      <c r="G61">
        <f>Extrahed!E132</f>
        <v>0</v>
      </c>
      <c r="H61">
        <f>Extrahed!F132</f>
        <v>0</v>
      </c>
      <c r="I61">
        <f>Extrahed!G132</f>
        <v>0</v>
      </c>
      <c r="J61">
        <f>Extrahed!H132</f>
        <v>0</v>
      </c>
      <c r="K61">
        <f>Extrahed!I132</f>
        <v>0</v>
      </c>
      <c r="L61">
        <f>Extrahed!J132</f>
        <v>0</v>
      </c>
      <c r="M61">
        <f>Extrahed!K132</f>
        <v>0</v>
      </c>
      <c r="N61">
        <f>Extrahed!L132</f>
        <v>0</v>
      </c>
      <c r="O61">
        <f>Extrahed!M132</f>
        <v>0</v>
      </c>
      <c r="P61">
        <f>Extrahed!N132</f>
        <v>0</v>
      </c>
      <c r="Q61">
        <f>Extrahed!O132</f>
        <v>0</v>
      </c>
      <c r="R61">
        <f>Extrahed!P132</f>
        <v>0</v>
      </c>
      <c r="S61">
        <f>Extrahed!Q132</f>
        <v>0</v>
      </c>
      <c r="T61">
        <f>Extrahed!R132</f>
        <v>0</v>
      </c>
      <c r="U61">
        <f>Extrahed!S132</f>
        <v>0</v>
      </c>
      <c r="V61">
        <f>Extrahed!T132</f>
        <v>0</v>
      </c>
      <c r="W61">
        <f>Extrahed!U132</f>
        <v>0</v>
      </c>
      <c r="X61">
        <f>Extrahed!V132</f>
        <v>0</v>
      </c>
      <c r="Y61">
        <f>Extrahed!W132</f>
        <v>0</v>
      </c>
      <c r="Z61">
        <f>Extrahed!X132</f>
        <v>0</v>
      </c>
      <c r="AA61">
        <f>Extrahed!Y132</f>
        <v>0</v>
      </c>
      <c r="AB61">
        <f>Extrahed!Z132</f>
        <v>0</v>
      </c>
      <c r="AC61">
        <f>Extrahed!AA132</f>
        <v>0</v>
      </c>
      <c r="AD61">
        <f>Extrahed!AB132</f>
        <v>0</v>
      </c>
      <c r="AE61">
        <f>Extrahed!AC132</f>
        <v>0</v>
      </c>
      <c r="AF61">
        <f>Extrahed!AD132</f>
        <v>0</v>
      </c>
      <c r="AG61">
        <f>Extrahed!AE132</f>
        <v>0</v>
      </c>
      <c r="AH61">
        <f>Extrahed!AF132</f>
        <v>0</v>
      </c>
      <c r="AI61">
        <f>Extrahed!AG132</f>
        <v>0</v>
      </c>
      <c r="AJ61">
        <f>Extrahed!AH132</f>
        <v>0</v>
      </c>
      <c r="AK61">
        <f>Extrahed!AI132</f>
        <v>0</v>
      </c>
      <c r="AL61">
        <f>Extrahed!AJ132</f>
        <v>0</v>
      </c>
      <c r="AM61">
        <f>Extrahed!AK132</f>
        <v>0</v>
      </c>
      <c r="AN61">
        <f>Extrahed!AL132</f>
        <v>0</v>
      </c>
    </row>
    <row r="62" spans="2:40" x14ac:dyDescent="0.25">
      <c r="B62" s="17">
        <v>37</v>
      </c>
      <c r="C62">
        <f>Extrahed!A133</f>
        <v>0</v>
      </c>
      <c r="D62">
        <f>Extrahed!B133</f>
        <v>0</v>
      </c>
      <c r="E62">
        <f>Extrahed!C133</f>
        <v>0</v>
      </c>
      <c r="F62">
        <f>Extrahed!D133</f>
        <v>0</v>
      </c>
      <c r="G62">
        <f>Extrahed!E133</f>
        <v>0</v>
      </c>
      <c r="H62">
        <f>Extrahed!F133</f>
        <v>0</v>
      </c>
      <c r="I62">
        <f>Extrahed!G133</f>
        <v>0</v>
      </c>
      <c r="J62">
        <f>Extrahed!H133</f>
        <v>0</v>
      </c>
      <c r="K62">
        <f>Extrahed!I133</f>
        <v>0</v>
      </c>
      <c r="L62">
        <f>Extrahed!J133</f>
        <v>0</v>
      </c>
      <c r="M62">
        <f>Extrahed!K133</f>
        <v>0</v>
      </c>
      <c r="N62">
        <f>Extrahed!L133</f>
        <v>0</v>
      </c>
      <c r="O62">
        <f>Extrahed!M133</f>
        <v>0</v>
      </c>
      <c r="P62">
        <f>Extrahed!N133</f>
        <v>0</v>
      </c>
      <c r="Q62">
        <f>Extrahed!O133</f>
        <v>0</v>
      </c>
      <c r="R62">
        <f>Extrahed!P133</f>
        <v>0</v>
      </c>
      <c r="S62">
        <f>Extrahed!Q133</f>
        <v>0</v>
      </c>
      <c r="T62">
        <f>Extrahed!R133</f>
        <v>0</v>
      </c>
      <c r="U62">
        <f>Extrahed!S133</f>
        <v>0</v>
      </c>
      <c r="V62">
        <f>Extrahed!T133</f>
        <v>0</v>
      </c>
      <c r="W62">
        <f>Extrahed!U133</f>
        <v>0</v>
      </c>
      <c r="X62">
        <f>Extrahed!V133</f>
        <v>0</v>
      </c>
      <c r="Y62">
        <f>Extrahed!W133</f>
        <v>0</v>
      </c>
      <c r="Z62">
        <f>Extrahed!X133</f>
        <v>0</v>
      </c>
      <c r="AA62">
        <f>Extrahed!Y133</f>
        <v>0</v>
      </c>
      <c r="AB62">
        <f>Extrahed!Z133</f>
        <v>0</v>
      </c>
      <c r="AC62">
        <f>Extrahed!AA133</f>
        <v>0</v>
      </c>
      <c r="AD62">
        <f>Extrahed!AB133</f>
        <v>0</v>
      </c>
      <c r="AE62">
        <f>Extrahed!AC133</f>
        <v>0</v>
      </c>
      <c r="AF62">
        <f>Extrahed!AD133</f>
        <v>0</v>
      </c>
      <c r="AG62">
        <f>Extrahed!AE133</f>
        <v>0</v>
      </c>
      <c r="AH62">
        <f>Extrahed!AF133</f>
        <v>0</v>
      </c>
      <c r="AI62">
        <f>Extrahed!AG133</f>
        <v>0</v>
      </c>
      <c r="AJ62">
        <f>Extrahed!AH133</f>
        <v>0</v>
      </c>
      <c r="AK62">
        <f>Extrahed!AI133</f>
        <v>0</v>
      </c>
      <c r="AL62">
        <f>Extrahed!AJ133</f>
        <v>0</v>
      </c>
      <c r="AM62">
        <f>Extrahed!AK133</f>
        <v>0</v>
      </c>
      <c r="AN62">
        <f>Extrahed!AL133</f>
        <v>0</v>
      </c>
    </row>
    <row r="63" spans="2:40" x14ac:dyDescent="0.25">
      <c r="B63" s="17">
        <v>38</v>
      </c>
      <c r="C63">
        <f>Extrahed!A134</f>
        <v>0</v>
      </c>
      <c r="D63">
        <f>Extrahed!B134</f>
        <v>0</v>
      </c>
      <c r="E63">
        <f>Extrahed!C134</f>
        <v>0</v>
      </c>
      <c r="F63">
        <f>Extrahed!D134</f>
        <v>0</v>
      </c>
      <c r="G63">
        <f>Extrahed!E134</f>
        <v>0</v>
      </c>
      <c r="H63">
        <f>Extrahed!F134</f>
        <v>0</v>
      </c>
      <c r="I63">
        <f>Extrahed!G134</f>
        <v>0</v>
      </c>
      <c r="J63">
        <f>Extrahed!H134</f>
        <v>0</v>
      </c>
      <c r="K63">
        <f>Extrahed!I134</f>
        <v>0</v>
      </c>
      <c r="L63">
        <f>Extrahed!J134</f>
        <v>0</v>
      </c>
      <c r="M63">
        <f>Extrahed!K134</f>
        <v>0</v>
      </c>
      <c r="N63">
        <f>Extrahed!L134</f>
        <v>0</v>
      </c>
      <c r="O63">
        <f>Extrahed!M134</f>
        <v>0</v>
      </c>
      <c r="P63">
        <f>Extrahed!N134</f>
        <v>0</v>
      </c>
      <c r="Q63">
        <f>Extrahed!O134</f>
        <v>0</v>
      </c>
      <c r="R63">
        <f>Extrahed!P134</f>
        <v>0</v>
      </c>
      <c r="S63">
        <f>Extrahed!Q134</f>
        <v>0</v>
      </c>
      <c r="T63">
        <f>Extrahed!R134</f>
        <v>0</v>
      </c>
      <c r="U63">
        <f>Extrahed!S134</f>
        <v>0</v>
      </c>
      <c r="V63">
        <f>Extrahed!T134</f>
        <v>0</v>
      </c>
      <c r="W63">
        <f>Extrahed!U134</f>
        <v>0</v>
      </c>
      <c r="X63">
        <f>Extrahed!V134</f>
        <v>0</v>
      </c>
      <c r="Y63">
        <f>Extrahed!W134</f>
        <v>0</v>
      </c>
      <c r="Z63">
        <f>Extrahed!X134</f>
        <v>0</v>
      </c>
      <c r="AA63">
        <f>Extrahed!Y134</f>
        <v>0</v>
      </c>
      <c r="AB63">
        <f>Extrahed!Z134</f>
        <v>0</v>
      </c>
      <c r="AC63">
        <f>Extrahed!AA134</f>
        <v>0</v>
      </c>
      <c r="AD63">
        <f>Extrahed!AB134</f>
        <v>0</v>
      </c>
      <c r="AE63">
        <f>Extrahed!AC134</f>
        <v>0</v>
      </c>
      <c r="AF63">
        <f>Extrahed!AD134</f>
        <v>0</v>
      </c>
      <c r="AG63">
        <f>Extrahed!AE134</f>
        <v>0</v>
      </c>
      <c r="AH63">
        <f>Extrahed!AF134</f>
        <v>0</v>
      </c>
      <c r="AI63">
        <f>Extrahed!AG134</f>
        <v>0</v>
      </c>
      <c r="AJ63">
        <f>Extrahed!AH134</f>
        <v>0</v>
      </c>
      <c r="AK63">
        <f>Extrahed!AI134</f>
        <v>0</v>
      </c>
      <c r="AL63">
        <f>Extrahed!AJ134</f>
        <v>0</v>
      </c>
      <c r="AM63">
        <f>Extrahed!AK134</f>
        <v>0</v>
      </c>
      <c r="AN63">
        <f>Extrahed!AL134</f>
        <v>0</v>
      </c>
    </row>
    <row r="64" spans="2:40" x14ac:dyDescent="0.25">
      <c r="B64" s="17">
        <v>39</v>
      </c>
      <c r="C64">
        <f>Extrahed!A135</f>
        <v>0</v>
      </c>
      <c r="D64">
        <f>Extrahed!B135</f>
        <v>0</v>
      </c>
      <c r="E64">
        <f>Extrahed!C135</f>
        <v>0</v>
      </c>
      <c r="F64">
        <f>Extrahed!D135</f>
        <v>0</v>
      </c>
      <c r="G64">
        <f>Extrahed!E135</f>
        <v>0</v>
      </c>
      <c r="H64">
        <f>Extrahed!F135</f>
        <v>0</v>
      </c>
      <c r="I64">
        <f>Extrahed!G135</f>
        <v>0</v>
      </c>
      <c r="J64">
        <f>Extrahed!H135</f>
        <v>0</v>
      </c>
      <c r="K64">
        <f>Extrahed!I135</f>
        <v>0</v>
      </c>
      <c r="L64">
        <f>Extrahed!J135</f>
        <v>0</v>
      </c>
      <c r="M64">
        <f>Extrahed!K135</f>
        <v>0</v>
      </c>
      <c r="N64">
        <f>Extrahed!L135</f>
        <v>0</v>
      </c>
      <c r="O64">
        <f>Extrahed!M135</f>
        <v>0</v>
      </c>
      <c r="P64">
        <f>Extrahed!N135</f>
        <v>0</v>
      </c>
      <c r="Q64">
        <f>Extrahed!O135</f>
        <v>0</v>
      </c>
      <c r="R64">
        <f>Extrahed!P135</f>
        <v>0</v>
      </c>
      <c r="S64">
        <f>Extrahed!Q135</f>
        <v>0</v>
      </c>
      <c r="T64">
        <f>Extrahed!R135</f>
        <v>0</v>
      </c>
      <c r="U64">
        <f>Extrahed!S135</f>
        <v>0</v>
      </c>
      <c r="V64">
        <f>Extrahed!T135</f>
        <v>0</v>
      </c>
      <c r="W64">
        <f>Extrahed!U135</f>
        <v>0</v>
      </c>
      <c r="X64">
        <f>Extrahed!V135</f>
        <v>0</v>
      </c>
      <c r="Y64">
        <f>Extrahed!W135</f>
        <v>0</v>
      </c>
      <c r="Z64">
        <f>Extrahed!X135</f>
        <v>0</v>
      </c>
      <c r="AA64">
        <f>Extrahed!Y135</f>
        <v>0</v>
      </c>
      <c r="AB64">
        <f>Extrahed!Z135</f>
        <v>0</v>
      </c>
      <c r="AC64">
        <f>Extrahed!AA135</f>
        <v>0</v>
      </c>
      <c r="AD64">
        <f>Extrahed!AB135</f>
        <v>0</v>
      </c>
      <c r="AE64">
        <f>Extrahed!AC135</f>
        <v>0</v>
      </c>
      <c r="AF64">
        <f>Extrahed!AD135</f>
        <v>0</v>
      </c>
      <c r="AG64">
        <f>Extrahed!AE135</f>
        <v>0</v>
      </c>
      <c r="AH64">
        <f>Extrahed!AF135</f>
        <v>0</v>
      </c>
      <c r="AI64">
        <f>Extrahed!AG135</f>
        <v>0</v>
      </c>
      <c r="AJ64">
        <f>Extrahed!AH135</f>
        <v>0</v>
      </c>
      <c r="AK64">
        <f>Extrahed!AI135</f>
        <v>0</v>
      </c>
      <c r="AL64">
        <f>Extrahed!AJ135</f>
        <v>0</v>
      </c>
      <c r="AM64">
        <f>Extrahed!AK135</f>
        <v>0</v>
      </c>
      <c r="AN64">
        <f>Extrahed!AL135</f>
        <v>0</v>
      </c>
    </row>
    <row r="65" spans="2:40" x14ac:dyDescent="0.25">
      <c r="B65" s="17">
        <v>40</v>
      </c>
      <c r="C65">
        <f>Extrahed!A136</f>
        <v>0</v>
      </c>
      <c r="D65">
        <f>Extrahed!B136</f>
        <v>0</v>
      </c>
      <c r="E65">
        <f>Extrahed!C136</f>
        <v>0</v>
      </c>
      <c r="F65">
        <f>Extrahed!D136</f>
        <v>0</v>
      </c>
      <c r="G65">
        <f>Extrahed!E136</f>
        <v>0</v>
      </c>
      <c r="H65">
        <f>Extrahed!F136</f>
        <v>0</v>
      </c>
      <c r="I65">
        <f>Extrahed!G136</f>
        <v>0</v>
      </c>
      <c r="J65">
        <f>Extrahed!H136</f>
        <v>0</v>
      </c>
      <c r="K65">
        <f>Extrahed!I136</f>
        <v>0</v>
      </c>
      <c r="L65">
        <f>Extrahed!J136</f>
        <v>0</v>
      </c>
      <c r="M65">
        <f>Extrahed!K136</f>
        <v>0</v>
      </c>
      <c r="N65">
        <f>Extrahed!L136</f>
        <v>0</v>
      </c>
      <c r="O65">
        <f>Extrahed!M136</f>
        <v>0</v>
      </c>
      <c r="P65">
        <f>Extrahed!N136</f>
        <v>0</v>
      </c>
      <c r="Q65">
        <f>Extrahed!O136</f>
        <v>0</v>
      </c>
      <c r="R65">
        <f>Extrahed!P136</f>
        <v>0</v>
      </c>
      <c r="S65">
        <f>Extrahed!Q136</f>
        <v>0</v>
      </c>
      <c r="T65">
        <f>Extrahed!R136</f>
        <v>0</v>
      </c>
      <c r="U65">
        <f>Extrahed!S136</f>
        <v>0</v>
      </c>
      <c r="V65">
        <f>Extrahed!T136</f>
        <v>0</v>
      </c>
      <c r="W65">
        <f>Extrahed!U136</f>
        <v>0</v>
      </c>
      <c r="X65">
        <f>Extrahed!V136</f>
        <v>0</v>
      </c>
      <c r="Y65">
        <f>Extrahed!W136</f>
        <v>0</v>
      </c>
      <c r="Z65">
        <f>Extrahed!X136</f>
        <v>0</v>
      </c>
      <c r="AA65">
        <f>Extrahed!Y136</f>
        <v>0</v>
      </c>
      <c r="AB65">
        <f>Extrahed!Z136</f>
        <v>0</v>
      </c>
      <c r="AC65">
        <f>Extrahed!AA136</f>
        <v>0</v>
      </c>
      <c r="AD65">
        <f>Extrahed!AB136</f>
        <v>0</v>
      </c>
      <c r="AE65">
        <f>Extrahed!AC136</f>
        <v>0</v>
      </c>
      <c r="AF65">
        <f>Extrahed!AD136</f>
        <v>0</v>
      </c>
      <c r="AG65">
        <f>Extrahed!AE136</f>
        <v>0</v>
      </c>
      <c r="AH65">
        <f>Extrahed!AF136</f>
        <v>0</v>
      </c>
      <c r="AI65">
        <f>Extrahed!AG136</f>
        <v>0</v>
      </c>
      <c r="AJ65">
        <f>Extrahed!AH136</f>
        <v>0</v>
      </c>
      <c r="AK65">
        <f>Extrahed!AI136</f>
        <v>0</v>
      </c>
      <c r="AL65">
        <f>Extrahed!AJ136</f>
        <v>0</v>
      </c>
      <c r="AM65">
        <f>Extrahed!AK136</f>
        <v>0</v>
      </c>
      <c r="AN65">
        <f>Extrahed!AL136</f>
        <v>0</v>
      </c>
    </row>
    <row r="66" spans="2:40" x14ac:dyDescent="0.25">
      <c r="B66" s="17">
        <v>41</v>
      </c>
      <c r="C66">
        <f>Extrahed!A137</f>
        <v>0</v>
      </c>
      <c r="D66">
        <f>Extrahed!B137</f>
        <v>0</v>
      </c>
      <c r="E66">
        <f>Extrahed!C137</f>
        <v>0</v>
      </c>
      <c r="F66">
        <f>Extrahed!D137</f>
        <v>0</v>
      </c>
      <c r="G66">
        <f>Extrahed!E137</f>
        <v>0</v>
      </c>
      <c r="H66">
        <f>Extrahed!F137</f>
        <v>0</v>
      </c>
      <c r="I66">
        <f>Extrahed!G137</f>
        <v>0</v>
      </c>
      <c r="J66">
        <f>Extrahed!H137</f>
        <v>0</v>
      </c>
      <c r="K66">
        <f>Extrahed!I137</f>
        <v>0</v>
      </c>
      <c r="L66">
        <f>Extrahed!J137</f>
        <v>0</v>
      </c>
      <c r="M66">
        <f>Extrahed!K137</f>
        <v>0</v>
      </c>
      <c r="N66">
        <f>Extrahed!L137</f>
        <v>0</v>
      </c>
      <c r="O66">
        <f>Extrahed!M137</f>
        <v>0</v>
      </c>
      <c r="P66">
        <f>Extrahed!N137</f>
        <v>0</v>
      </c>
      <c r="Q66">
        <f>Extrahed!O137</f>
        <v>0</v>
      </c>
      <c r="R66">
        <f>Extrahed!P137</f>
        <v>0</v>
      </c>
      <c r="S66">
        <f>Extrahed!Q137</f>
        <v>0</v>
      </c>
      <c r="T66">
        <f>Extrahed!R137</f>
        <v>0</v>
      </c>
      <c r="U66">
        <f>Extrahed!S137</f>
        <v>0</v>
      </c>
      <c r="V66">
        <f>Extrahed!T137</f>
        <v>0</v>
      </c>
      <c r="W66">
        <f>Extrahed!U137</f>
        <v>0</v>
      </c>
      <c r="X66">
        <f>Extrahed!V137</f>
        <v>0</v>
      </c>
      <c r="Y66">
        <f>Extrahed!W137</f>
        <v>0</v>
      </c>
      <c r="Z66">
        <f>Extrahed!X137</f>
        <v>0</v>
      </c>
      <c r="AA66">
        <f>Extrahed!Y137</f>
        <v>0</v>
      </c>
      <c r="AB66">
        <f>Extrahed!Z137</f>
        <v>0</v>
      </c>
      <c r="AC66">
        <f>Extrahed!AA137</f>
        <v>0</v>
      </c>
      <c r="AD66">
        <f>Extrahed!AB137</f>
        <v>0</v>
      </c>
      <c r="AE66">
        <f>Extrahed!AC137</f>
        <v>0</v>
      </c>
      <c r="AF66">
        <f>Extrahed!AD137</f>
        <v>0</v>
      </c>
      <c r="AG66">
        <f>Extrahed!AE137</f>
        <v>0</v>
      </c>
      <c r="AH66">
        <f>Extrahed!AF137</f>
        <v>0</v>
      </c>
      <c r="AI66">
        <f>Extrahed!AG137</f>
        <v>0</v>
      </c>
      <c r="AJ66">
        <f>Extrahed!AH137</f>
        <v>0</v>
      </c>
      <c r="AK66">
        <f>Extrahed!AI137</f>
        <v>0</v>
      </c>
      <c r="AL66">
        <f>Extrahed!AJ137</f>
        <v>0</v>
      </c>
      <c r="AM66">
        <f>Extrahed!AK137</f>
        <v>0</v>
      </c>
      <c r="AN66">
        <f>Extrahed!AL137</f>
        <v>0</v>
      </c>
    </row>
    <row r="67" spans="2:40" x14ac:dyDescent="0.25">
      <c r="B67" s="17">
        <v>42</v>
      </c>
      <c r="C67">
        <f>Extrahed!A138</f>
        <v>0</v>
      </c>
      <c r="D67">
        <f>Extrahed!B138</f>
        <v>0</v>
      </c>
      <c r="E67">
        <f>Extrahed!C138</f>
        <v>0</v>
      </c>
      <c r="F67">
        <f>Extrahed!D138</f>
        <v>0</v>
      </c>
      <c r="G67">
        <f>Extrahed!E138</f>
        <v>0</v>
      </c>
      <c r="H67">
        <f>Extrahed!F138</f>
        <v>0</v>
      </c>
      <c r="I67">
        <f>Extrahed!G138</f>
        <v>0</v>
      </c>
      <c r="J67">
        <f>Extrahed!H138</f>
        <v>0</v>
      </c>
      <c r="K67">
        <f>Extrahed!I138</f>
        <v>0</v>
      </c>
      <c r="L67">
        <f>Extrahed!J138</f>
        <v>0</v>
      </c>
      <c r="M67">
        <f>Extrahed!K138</f>
        <v>0</v>
      </c>
      <c r="N67">
        <f>Extrahed!L138</f>
        <v>0</v>
      </c>
      <c r="O67">
        <f>Extrahed!M138</f>
        <v>0</v>
      </c>
      <c r="P67">
        <f>Extrahed!N138</f>
        <v>0</v>
      </c>
      <c r="Q67">
        <f>Extrahed!O138</f>
        <v>0</v>
      </c>
      <c r="R67">
        <f>Extrahed!P138</f>
        <v>0</v>
      </c>
      <c r="S67">
        <f>Extrahed!Q138</f>
        <v>0</v>
      </c>
      <c r="T67">
        <f>Extrahed!R138</f>
        <v>0</v>
      </c>
      <c r="U67">
        <f>Extrahed!S138</f>
        <v>0</v>
      </c>
      <c r="V67">
        <f>Extrahed!T138</f>
        <v>0</v>
      </c>
      <c r="W67">
        <f>Extrahed!U138</f>
        <v>0</v>
      </c>
      <c r="X67">
        <f>Extrahed!V138</f>
        <v>0</v>
      </c>
      <c r="Y67">
        <f>Extrahed!W138</f>
        <v>0</v>
      </c>
      <c r="Z67">
        <f>Extrahed!X138</f>
        <v>0</v>
      </c>
      <c r="AA67">
        <f>Extrahed!Y138</f>
        <v>0</v>
      </c>
      <c r="AB67">
        <f>Extrahed!Z138</f>
        <v>0</v>
      </c>
      <c r="AC67">
        <f>Extrahed!AA138</f>
        <v>0</v>
      </c>
      <c r="AD67">
        <f>Extrahed!AB138</f>
        <v>0</v>
      </c>
      <c r="AE67">
        <f>Extrahed!AC138</f>
        <v>0</v>
      </c>
      <c r="AF67">
        <f>Extrahed!AD138</f>
        <v>0</v>
      </c>
      <c r="AG67">
        <f>Extrahed!AE138</f>
        <v>0</v>
      </c>
      <c r="AH67">
        <f>Extrahed!AF138</f>
        <v>0</v>
      </c>
      <c r="AI67">
        <f>Extrahed!AG138</f>
        <v>0</v>
      </c>
      <c r="AJ67">
        <f>Extrahed!AH138</f>
        <v>0</v>
      </c>
      <c r="AK67">
        <f>Extrahed!AI138</f>
        <v>0</v>
      </c>
      <c r="AL67">
        <f>Extrahed!AJ138</f>
        <v>0</v>
      </c>
      <c r="AM67">
        <f>Extrahed!AK138</f>
        <v>0</v>
      </c>
      <c r="AN67">
        <f>Extrahed!AL138</f>
        <v>0</v>
      </c>
    </row>
    <row r="68" spans="2:40" x14ac:dyDescent="0.25">
      <c r="B68" s="17">
        <v>43</v>
      </c>
      <c r="C68">
        <f>Extrahed!A139</f>
        <v>0</v>
      </c>
      <c r="D68">
        <f>Extrahed!B139</f>
        <v>0</v>
      </c>
      <c r="E68">
        <f>Extrahed!C139</f>
        <v>0</v>
      </c>
      <c r="F68">
        <f>Extrahed!D139</f>
        <v>0</v>
      </c>
      <c r="G68">
        <f>Extrahed!E139</f>
        <v>0</v>
      </c>
      <c r="H68">
        <f>Extrahed!F139</f>
        <v>0</v>
      </c>
      <c r="I68">
        <f>Extrahed!G139</f>
        <v>0</v>
      </c>
      <c r="J68">
        <f>Extrahed!H139</f>
        <v>0</v>
      </c>
      <c r="K68">
        <f>Extrahed!I139</f>
        <v>0</v>
      </c>
      <c r="L68">
        <f>Extrahed!J139</f>
        <v>0</v>
      </c>
      <c r="M68">
        <f>Extrahed!K139</f>
        <v>0</v>
      </c>
      <c r="N68">
        <f>Extrahed!L139</f>
        <v>0</v>
      </c>
      <c r="O68">
        <f>Extrahed!M139</f>
        <v>0</v>
      </c>
      <c r="P68">
        <f>Extrahed!N139</f>
        <v>0</v>
      </c>
      <c r="Q68">
        <f>Extrahed!O139</f>
        <v>0</v>
      </c>
      <c r="R68">
        <f>Extrahed!P139</f>
        <v>0</v>
      </c>
      <c r="S68">
        <f>Extrahed!Q139</f>
        <v>0</v>
      </c>
      <c r="T68">
        <f>Extrahed!R139</f>
        <v>0</v>
      </c>
      <c r="U68">
        <f>Extrahed!S139</f>
        <v>0</v>
      </c>
      <c r="V68">
        <f>Extrahed!T139</f>
        <v>0</v>
      </c>
      <c r="W68">
        <f>Extrahed!U139</f>
        <v>0</v>
      </c>
      <c r="X68">
        <f>Extrahed!V139</f>
        <v>0</v>
      </c>
      <c r="Y68">
        <f>Extrahed!W139</f>
        <v>0</v>
      </c>
      <c r="Z68">
        <f>Extrahed!X139</f>
        <v>0</v>
      </c>
      <c r="AA68">
        <f>Extrahed!Y139</f>
        <v>0</v>
      </c>
      <c r="AB68">
        <f>Extrahed!Z139</f>
        <v>0</v>
      </c>
      <c r="AC68">
        <f>Extrahed!AA139</f>
        <v>0</v>
      </c>
      <c r="AD68">
        <f>Extrahed!AB139</f>
        <v>0</v>
      </c>
      <c r="AE68">
        <f>Extrahed!AC139</f>
        <v>0</v>
      </c>
      <c r="AF68">
        <f>Extrahed!AD139</f>
        <v>0</v>
      </c>
      <c r="AG68">
        <f>Extrahed!AE139</f>
        <v>0</v>
      </c>
      <c r="AH68">
        <f>Extrahed!AF139</f>
        <v>0</v>
      </c>
      <c r="AI68">
        <f>Extrahed!AG139</f>
        <v>0</v>
      </c>
      <c r="AJ68">
        <f>Extrahed!AH139</f>
        <v>0</v>
      </c>
      <c r="AK68">
        <f>Extrahed!AI139</f>
        <v>0</v>
      </c>
      <c r="AL68">
        <f>Extrahed!AJ139</f>
        <v>0</v>
      </c>
      <c r="AM68">
        <f>Extrahed!AK139</f>
        <v>0</v>
      </c>
      <c r="AN68">
        <f>Extrahed!AL139</f>
        <v>0</v>
      </c>
    </row>
    <row r="69" spans="2:40" x14ac:dyDescent="0.25">
      <c r="B69" s="17">
        <v>44</v>
      </c>
      <c r="C69">
        <f>Extrahed!A140</f>
        <v>0</v>
      </c>
      <c r="D69">
        <f>Extrahed!B140</f>
        <v>0</v>
      </c>
      <c r="E69">
        <f>Extrahed!C140</f>
        <v>0</v>
      </c>
      <c r="F69">
        <f>Extrahed!D140</f>
        <v>0</v>
      </c>
      <c r="G69">
        <f>Extrahed!E140</f>
        <v>0</v>
      </c>
      <c r="H69">
        <f>Extrahed!F140</f>
        <v>0</v>
      </c>
      <c r="I69">
        <f>Extrahed!G140</f>
        <v>0</v>
      </c>
      <c r="J69">
        <f>Extrahed!H140</f>
        <v>0</v>
      </c>
      <c r="K69">
        <f>Extrahed!I140</f>
        <v>0</v>
      </c>
      <c r="L69">
        <f>Extrahed!J140</f>
        <v>0</v>
      </c>
      <c r="M69">
        <f>Extrahed!K140</f>
        <v>0</v>
      </c>
      <c r="N69">
        <f>Extrahed!L140</f>
        <v>0</v>
      </c>
      <c r="O69">
        <f>Extrahed!M140</f>
        <v>0</v>
      </c>
      <c r="P69">
        <f>Extrahed!N140</f>
        <v>0</v>
      </c>
      <c r="Q69">
        <f>Extrahed!O140</f>
        <v>0</v>
      </c>
      <c r="R69">
        <f>Extrahed!P140</f>
        <v>0</v>
      </c>
      <c r="S69">
        <f>Extrahed!Q140</f>
        <v>0</v>
      </c>
      <c r="T69">
        <f>Extrahed!R140</f>
        <v>0</v>
      </c>
      <c r="U69">
        <f>Extrahed!S140</f>
        <v>0</v>
      </c>
      <c r="V69">
        <f>Extrahed!T140</f>
        <v>0</v>
      </c>
      <c r="W69">
        <f>Extrahed!U140</f>
        <v>0</v>
      </c>
      <c r="X69">
        <f>Extrahed!V140</f>
        <v>0</v>
      </c>
      <c r="Y69">
        <f>Extrahed!W140</f>
        <v>0</v>
      </c>
      <c r="Z69">
        <f>Extrahed!X140</f>
        <v>0</v>
      </c>
      <c r="AA69">
        <f>Extrahed!Y140</f>
        <v>0</v>
      </c>
      <c r="AB69">
        <f>Extrahed!Z140</f>
        <v>0</v>
      </c>
      <c r="AC69">
        <f>Extrahed!AA140</f>
        <v>0</v>
      </c>
      <c r="AD69">
        <f>Extrahed!AB140</f>
        <v>0</v>
      </c>
      <c r="AE69">
        <f>Extrahed!AC140</f>
        <v>0</v>
      </c>
      <c r="AF69">
        <f>Extrahed!AD140</f>
        <v>0</v>
      </c>
      <c r="AG69">
        <f>Extrahed!AE140</f>
        <v>0</v>
      </c>
      <c r="AH69">
        <f>Extrahed!AF140</f>
        <v>0</v>
      </c>
      <c r="AI69">
        <f>Extrahed!AG140</f>
        <v>0</v>
      </c>
      <c r="AJ69">
        <f>Extrahed!AH140</f>
        <v>0</v>
      </c>
      <c r="AK69">
        <f>Extrahed!AI140</f>
        <v>0</v>
      </c>
      <c r="AL69">
        <f>Extrahed!AJ140</f>
        <v>0</v>
      </c>
      <c r="AM69">
        <f>Extrahed!AK140</f>
        <v>0</v>
      </c>
      <c r="AN69">
        <f>Extrahed!AL140</f>
        <v>0</v>
      </c>
    </row>
    <row r="70" spans="2:40" x14ac:dyDescent="0.25">
      <c r="B70" s="17">
        <v>45</v>
      </c>
      <c r="C70">
        <f>Extrahed!A141</f>
        <v>0</v>
      </c>
      <c r="D70">
        <f>Extrahed!B141</f>
        <v>0</v>
      </c>
      <c r="E70">
        <f>Extrahed!C141</f>
        <v>0</v>
      </c>
      <c r="F70">
        <f>Extrahed!D141</f>
        <v>0</v>
      </c>
      <c r="G70">
        <f>Extrahed!E141</f>
        <v>0</v>
      </c>
      <c r="H70">
        <f>Extrahed!F141</f>
        <v>0</v>
      </c>
      <c r="I70">
        <f>Extrahed!G141</f>
        <v>0</v>
      </c>
      <c r="J70">
        <f>Extrahed!H141</f>
        <v>0</v>
      </c>
      <c r="K70">
        <f>Extrahed!I141</f>
        <v>0</v>
      </c>
      <c r="L70">
        <f>Extrahed!J141</f>
        <v>0</v>
      </c>
      <c r="M70">
        <f>Extrahed!K141</f>
        <v>0</v>
      </c>
      <c r="N70">
        <f>Extrahed!L141</f>
        <v>0</v>
      </c>
      <c r="O70">
        <f>Extrahed!M141</f>
        <v>0</v>
      </c>
      <c r="P70">
        <f>Extrahed!N141</f>
        <v>0</v>
      </c>
      <c r="Q70">
        <f>Extrahed!O141</f>
        <v>0</v>
      </c>
      <c r="R70">
        <f>Extrahed!P141</f>
        <v>0</v>
      </c>
      <c r="S70">
        <f>Extrahed!Q141</f>
        <v>0</v>
      </c>
      <c r="T70">
        <f>Extrahed!R141</f>
        <v>0</v>
      </c>
      <c r="U70">
        <f>Extrahed!S141</f>
        <v>0</v>
      </c>
      <c r="V70">
        <f>Extrahed!T141</f>
        <v>0</v>
      </c>
      <c r="W70">
        <f>Extrahed!U141</f>
        <v>0</v>
      </c>
      <c r="X70">
        <f>Extrahed!V141</f>
        <v>0</v>
      </c>
      <c r="Y70">
        <f>Extrahed!W141</f>
        <v>0</v>
      </c>
      <c r="Z70">
        <f>Extrahed!X141</f>
        <v>0</v>
      </c>
      <c r="AA70">
        <f>Extrahed!Y141</f>
        <v>0</v>
      </c>
      <c r="AB70">
        <f>Extrahed!Z141</f>
        <v>0</v>
      </c>
      <c r="AC70">
        <f>Extrahed!AA141</f>
        <v>0</v>
      </c>
      <c r="AD70">
        <f>Extrahed!AB141</f>
        <v>0</v>
      </c>
      <c r="AE70">
        <f>Extrahed!AC141</f>
        <v>0</v>
      </c>
      <c r="AF70">
        <f>Extrahed!AD141</f>
        <v>0</v>
      </c>
      <c r="AG70">
        <f>Extrahed!AE141</f>
        <v>0</v>
      </c>
      <c r="AH70">
        <f>Extrahed!AF141</f>
        <v>0</v>
      </c>
      <c r="AI70">
        <f>Extrahed!AG141</f>
        <v>0</v>
      </c>
      <c r="AJ70">
        <f>Extrahed!AH141</f>
        <v>0</v>
      </c>
      <c r="AK70">
        <f>Extrahed!AI141</f>
        <v>0</v>
      </c>
      <c r="AL70">
        <f>Extrahed!AJ141</f>
        <v>0</v>
      </c>
      <c r="AM70">
        <f>Extrahed!AK141</f>
        <v>0</v>
      </c>
      <c r="AN70">
        <f>Extrahed!AL141</f>
        <v>0</v>
      </c>
    </row>
    <row r="71" spans="2:40" x14ac:dyDescent="0.25">
      <c r="B71" s="17">
        <v>46</v>
      </c>
      <c r="C71">
        <f>Extrahed!A142</f>
        <v>0</v>
      </c>
      <c r="D71">
        <f>Extrahed!B142</f>
        <v>0</v>
      </c>
      <c r="E71">
        <f>Extrahed!C142</f>
        <v>0</v>
      </c>
      <c r="F71">
        <f>Extrahed!D142</f>
        <v>0</v>
      </c>
      <c r="G71">
        <f>Extrahed!E142</f>
        <v>0</v>
      </c>
      <c r="H71">
        <f>Extrahed!F142</f>
        <v>0</v>
      </c>
      <c r="I71">
        <f>Extrahed!G142</f>
        <v>0</v>
      </c>
      <c r="J71">
        <f>Extrahed!H142</f>
        <v>0</v>
      </c>
      <c r="K71">
        <f>Extrahed!I142</f>
        <v>0</v>
      </c>
      <c r="L71">
        <f>Extrahed!J142</f>
        <v>0</v>
      </c>
      <c r="M71">
        <f>Extrahed!K142</f>
        <v>0</v>
      </c>
      <c r="N71">
        <f>Extrahed!L142</f>
        <v>0</v>
      </c>
      <c r="O71">
        <f>Extrahed!M142</f>
        <v>0</v>
      </c>
      <c r="P71">
        <f>Extrahed!N142</f>
        <v>0</v>
      </c>
      <c r="Q71">
        <f>Extrahed!O142</f>
        <v>0</v>
      </c>
      <c r="R71">
        <f>Extrahed!P142</f>
        <v>0</v>
      </c>
      <c r="S71">
        <f>Extrahed!Q142</f>
        <v>0</v>
      </c>
      <c r="T71">
        <f>Extrahed!R142</f>
        <v>0</v>
      </c>
      <c r="U71">
        <f>Extrahed!S142</f>
        <v>0</v>
      </c>
      <c r="V71">
        <f>Extrahed!T142</f>
        <v>0</v>
      </c>
      <c r="W71">
        <f>Extrahed!U142</f>
        <v>0</v>
      </c>
      <c r="X71">
        <f>Extrahed!V142</f>
        <v>0</v>
      </c>
      <c r="Y71">
        <f>Extrahed!W142</f>
        <v>0</v>
      </c>
      <c r="Z71">
        <f>Extrahed!X142</f>
        <v>0</v>
      </c>
      <c r="AA71">
        <f>Extrahed!Y142</f>
        <v>0</v>
      </c>
      <c r="AB71">
        <f>Extrahed!Z142</f>
        <v>0</v>
      </c>
      <c r="AC71">
        <f>Extrahed!AA142</f>
        <v>0</v>
      </c>
      <c r="AD71">
        <f>Extrahed!AB142</f>
        <v>0</v>
      </c>
      <c r="AE71">
        <f>Extrahed!AC142</f>
        <v>0</v>
      </c>
      <c r="AF71">
        <f>Extrahed!AD142</f>
        <v>0</v>
      </c>
      <c r="AG71">
        <f>Extrahed!AE142</f>
        <v>0</v>
      </c>
      <c r="AH71">
        <f>Extrahed!AF142</f>
        <v>0</v>
      </c>
      <c r="AI71">
        <f>Extrahed!AG142</f>
        <v>0</v>
      </c>
      <c r="AJ71">
        <f>Extrahed!AH142</f>
        <v>0</v>
      </c>
      <c r="AK71">
        <f>Extrahed!AI142</f>
        <v>0</v>
      </c>
      <c r="AL71">
        <f>Extrahed!AJ142</f>
        <v>0</v>
      </c>
      <c r="AM71">
        <f>Extrahed!AK142</f>
        <v>0</v>
      </c>
      <c r="AN71">
        <f>Extrahed!AL142</f>
        <v>0</v>
      </c>
    </row>
    <row r="72" spans="2:40" x14ac:dyDescent="0.25">
      <c r="B72" s="17">
        <v>47</v>
      </c>
      <c r="C72">
        <f>Extrahed!A143</f>
        <v>0</v>
      </c>
      <c r="D72">
        <f>Extrahed!B143</f>
        <v>0</v>
      </c>
      <c r="E72">
        <f>Extrahed!C143</f>
        <v>0</v>
      </c>
      <c r="F72">
        <f>Extrahed!D143</f>
        <v>0</v>
      </c>
      <c r="G72">
        <f>Extrahed!E143</f>
        <v>0</v>
      </c>
      <c r="H72">
        <f>Extrahed!F143</f>
        <v>0</v>
      </c>
      <c r="I72">
        <f>Extrahed!G143</f>
        <v>0</v>
      </c>
      <c r="J72">
        <f>Extrahed!H143</f>
        <v>0</v>
      </c>
      <c r="K72">
        <f>Extrahed!I143</f>
        <v>0</v>
      </c>
      <c r="L72">
        <f>Extrahed!J143</f>
        <v>0</v>
      </c>
      <c r="M72">
        <f>Extrahed!K143</f>
        <v>0</v>
      </c>
      <c r="N72">
        <f>Extrahed!L143</f>
        <v>0</v>
      </c>
      <c r="O72">
        <f>Extrahed!M143</f>
        <v>0</v>
      </c>
      <c r="P72">
        <f>Extrahed!N143</f>
        <v>0</v>
      </c>
      <c r="Q72">
        <f>Extrahed!O143</f>
        <v>0</v>
      </c>
      <c r="R72">
        <f>Extrahed!P143</f>
        <v>0</v>
      </c>
      <c r="S72">
        <f>Extrahed!Q143</f>
        <v>0</v>
      </c>
      <c r="T72">
        <f>Extrahed!R143</f>
        <v>0</v>
      </c>
      <c r="U72">
        <f>Extrahed!S143</f>
        <v>0</v>
      </c>
      <c r="V72">
        <f>Extrahed!T143</f>
        <v>0</v>
      </c>
      <c r="W72">
        <f>Extrahed!U143</f>
        <v>0</v>
      </c>
      <c r="X72">
        <f>Extrahed!V143</f>
        <v>0</v>
      </c>
      <c r="Y72">
        <f>Extrahed!W143</f>
        <v>0</v>
      </c>
      <c r="Z72">
        <f>Extrahed!X143</f>
        <v>0</v>
      </c>
      <c r="AA72">
        <f>Extrahed!Y143</f>
        <v>0</v>
      </c>
      <c r="AB72">
        <f>Extrahed!Z143</f>
        <v>0</v>
      </c>
      <c r="AC72">
        <f>Extrahed!AA143</f>
        <v>0</v>
      </c>
      <c r="AD72">
        <f>Extrahed!AB143</f>
        <v>0</v>
      </c>
      <c r="AE72">
        <f>Extrahed!AC143</f>
        <v>0</v>
      </c>
      <c r="AF72">
        <f>Extrahed!AD143</f>
        <v>0</v>
      </c>
      <c r="AG72">
        <f>Extrahed!AE143</f>
        <v>0</v>
      </c>
      <c r="AH72">
        <f>Extrahed!AF143</f>
        <v>0</v>
      </c>
      <c r="AI72">
        <f>Extrahed!AG143</f>
        <v>0</v>
      </c>
      <c r="AJ72">
        <f>Extrahed!AH143</f>
        <v>0</v>
      </c>
      <c r="AK72">
        <f>Extrahed!AI143</f>
        <v>0</v>
      </c>
      <c r="AL72">
        <f>Extrahed!AJ143</f>
        <v>0</v>
      </c>
      <c r="AM72">
        <f>Extrahed!AK143</f>
        <v>0</v>
      </c>
      <c r="AN72">
        <f>Extrahed!AL143</f>
        <v>0</v>
      </c>
    </row>
    <row r="73" spans="2:40" x14ac:dyDescent="0.25">
      <c r="B73" s="17">
        <v>48</v>
      </c>
      <c r="C73">
        <f>Extrahed!A144</f>
        <v>0</v>
      </c>
      <c r="D73">
        <f>Extrahed!B144</f>
        <v>0</v>
      </c>
      <c r="E73">
        <f>Extrahed!C144</f>
        <v>0</v>
      </c>
      <c r="F73">
        <f>Extrahed!D144</f>
        <v>0</v>
      </c>
      <c r="G73">
        <f>Extrahed!E144</f>
        <v>0</v>
      </c>
      <c r="H73">
        <f>Extrahed!F144</f>
        <v>0</v>
      </c>
      <c r="I73">
        <f>Extrahed!G144</f>
        <v>0</v>
      </c>
      <c r="J73">
        <f>Extrahed!H144</f>
        <v>0</v>
      </c>
      <c r="K73">
        <f>Extrahed!I144</f>
        <v>0</v>
      </c>
      <c r="L73">
        <f>Extrahed!J144</f>
        <v>0</v>
      </c>
      <c r="M73">
        <f>Extrahed!K144</f>
        <v>0</v>
      </c>
      <c r="N73">
        <f>Extrahed!L144</f>
        <v>0</v>
      </c>
      <c r="O73">
        <f>Extrahed!M144</f>
        <v>0</v>
      </c>
      <c r="P73">
        <f>Extrahed!N144</f>
        <v>0</v>
      </c>
      <c r="Q73">
        <f>Extrahed!O144</f>
        <v>0</v>
      </c>
      <c r="R73">
        <f>Extrahed!P144</f>
        <v>0</v>
      </c>
      <c r="S73">
        <f>Extrahed!Q144</f>
        <v>0</v>
      </c>
      <c r="T73">
        <f>Extrahed!R144</f>
        <v>0</v>
      </c>
      <c r="U73">
        <f>Extrahed!S144</f>
        <v>0</v>
      </c>
      <c r="V73">
        <f>Extrahed!T144</f>
        <v>0</v>
      </c>
      <c r="W73">
        <f>Extrahed!U144</f>
        <v>0</v>
      </c>
      <c r="X73">
        <f>Extrahed!V144</f>
        <v>0</v>
      </c>
      <c r="Y73">
        <f>Extrahed!W144</f>
        <v>0</v>
      </c>
      <c r="Z73">
        <f>Extrahed!X144</f>
        <v>0</v>
      </c>
      <c r="AA73">
        <f>Extrahed!Y144</f>
        <v>0</v>
      </c>
      <c r="AB73">
        <f>Extrahed!Z144</f>
        <v>0</v>
      </c>
      <c r="AC73">
        <f>Extrahed!AA144</f>
        <v>0</v>
      </c>
      <c r="AD73">
        <f>Extrahed!AB144</f>
        <v>0</v>
      </c>
      <c r="AE73">
        <f>Extrahed!AC144</f>
        <v>0</v>
      </c>
      <c r="AF73">
        <f>Extrahed!AD144</f>
        <v>0</v>
      </c>
      <c r="AG73">
        <f>Extrahed!AE144</f>
        <v>0</v>
      </c>
      <c r="AH73">
        <f>Extrahed!AF144</f>
        <v>0</v>
      </c>
      <c r="AI73">
        <f>Extrahed!AG144</f>
        <v>0</v>
      </c>
      <c r="AJ73">
        <f>Extrahed!AH144</f>
        <v>0</v>
      </c>
      <c r="AK73">
        <f>Extrahed!AI144</f>
        <v>0</v>
      </c>
      <c r="AL73">
        <f>Extrahed!AJ144</f>
        <v>0</v>
      </c>
      <c r="AM73">
        <f>Extrahed!AK144</f>
        <v>0</v>
      </c>
      <c r="AN73">
        <f>Extrahed!AL144</f>
        <v>0</v>
      </c>
    </row>
    <row r="74" spans="2:40" x14ac:dyDescent="0.25">
      <c r="B74" s="17">
        <v>49</v>
      </c>
      <c r="C74">
        <f>Extrahed!A145</f>
        <v>0</v>
      </c>
      <c r="D74">
        <f>Extrahed!B145</f>
        <v>0</v>
      </c>
      <c r="E74">
        <f>Extrahed!C145</f>
        <v>0</v>
      </c>
      <c r="F74">
        <f>Extrahed!D145</f>
        <v>0</v>
      </c>
      <c r="G74">
        <f>Extrahed!E145</f>
        <v>0</v>
      </c>
      <c r="H74">
        <f>Extrahed!F145</f>
        <v>0</v>
      </c>
      <c r="I74">
        <f>Extrahed!G145</f>
        <v>0</v>
      </c>
      <c r="J74">
        <f>Extrahed!H145</f>
        <v>0</v>
      </c>
      <c r="K74">
        <f>Extrahed!I145</f>
        <v>0</v>
      </c>
      <c r="L74">
        <f>Extrahed!J145</f>
        <v>0</v>
      </c>
      <c r="M74">
        <f>Extrahed!K145</f>
        <v>0</v>
      </c>
      <c r="N74">
        <f>Extrahed!L145</f>
        <v>0</v>
      </c>
      <c r="O74">
        <f>Extrahed!M145</f>
        <v>0</v>
      </c>
      <c r="P74">
        <f>Extrahed!N145</f>
        <v>0</v>
      </c>
      <c r="Q74">
        <f>Extrahed!O145</f>
        <v>0</v>
      </c>
      <c r="R74">
        <f>Extrahed!P145</f>
        <v>0</v>
      </c>
      <c r="S74">
        <f>Extrahed!Q145</f>
        <v>0</v>
      </c>
      <c r="T74">
        <f>Extrahed!R145</f>
        <v>0</v>
      </c>
      <c r="U74">
        <f>Extrahed!S145</f>
        <v>0</v>
      </c>
      <c r="V74">
        <f>Extrahed!T145</f>
        <v>0</v>
      </c>
      <c r="W74">
        <f>Extrahed!U145</f>
        <v>0</v>
      </c>
      <c r="X74">
        <f>Extrahed!V145</f>
        <v>0</v>
      </c>
      <c r="Y74">
        <f>Extrahed!W145</f>
        <v>0</v>
      </c>
      <c r="Z74">
        <f>Extrahed!X145</f>
        <v>0</v>
      </c>
      <c r="AA74">
        <f>Extrahed!Y145</f>
        <v>0</v>
      </c>
      <c r="AB74">
        <f>Extrahed!Z145</f>
        <v>0</v>
      </c>
      <c r="AC74">
        <f>Extrahed!AA145</f>
        <v>0</v>
      </c>
      <c r="AD74">
        <f>Extrahed!AB145</f>
        <v>0</v>
      </c>
      <c r="AE74">
        <f>Extrahed!AC145</f>
        <v>0</v>
      </c>
      <c r="AF74">
        <f>Extrahed!AD145</f>
        <v>0</v>
      </c>
      <c r="AG74">
        <f>Extrahed!AE145</f>
        <v>0</v>
      </c>
      <c r="AH74">
        <f>Extrahed!AF145</f>
        <v>0</v>
      </c>
      <c r="AI74">
        <f>Extrahed!AG145</f>
        <v>0</v>
      </c>
      <c r="AJ74">
        <f>Extrahed!AH145</f>
        <v>0</v>
      </c>
      <c r="AK74">
        <f>Extrahed!AI145</f>
        <v>0</v>
      </c>
      <c r="AL74">
        <f>Extrahed!AJ145</f>
        <v>0</v>
      </c>
      <c r="AM74">
        <f>Extrahed!AK145</f>
        <v>0</v>
      </c>
      <c r="AN74">
        <f>Extrahed!AL145</f>
        <v>0</v>
      </c>
    </row>
    <row r="75" spans="2:40" x14ac:dyDescent="0.25">
      <c r="B75" s="17">
        <v>50</v>
      </c>
      <c r="C75">
        <f>Extrahed!A146</f>
        <v>0</v>
      </c>
      <c r="D75">
        <f>Extrahed!B146</f>
        <v>0</v>
      </c>
      <c r="E75">
        <f>Extrahed!C146</f>
        <v>0</v>
      </c>
      <c r="F75">
        <f>Extrahed!D146</f>
        <v>0</v>
      </c>
      <c r="G75">
        <f>Extrahed!E146</f>
        <v>0</v>
      </c>
      <c r="H75">
        <f>Extrahed!F146</f>
        <v>0</v>
      </c>
      <c r="I75">
        <f>Extrahed!G146</f>
        <v>0</v>
      </c>
      <c r="J75">
        <f>Extrahed!H146</f>
        <v>0</v>
      </c>
      <c r="K75">
        <f>Extrahed!I146</f>
        <v>0</v>
      </c>
      <c r="L75">
        <f>Extrahed!J146</f>
        <v>0</v>
      </c>
      <c r="M75">
        <f>Extrahed!K146</f>
        <v>0</v>
      </c>
      <c r="N75">
        <f>Extrahed!L146</f>
        <v>0</v>
      </c>
      <c r="O75">
        <f>Extrahed!M146</f>
        <v>0</v>
      </c>
      <c r="P75">
        <f>Extrahed!N146</f>
        <v>0</v>
      </c>
      <c r="Q75">
        <f>Extrahed!O146</f>
        <v>0</v>
      </c>
      <c r="R75">
        <f>Extrahed!P146</f>
        <v>0</v>
      </c>
      <c r="S75">
        <f>Extrahed!Q146</f>
        <v>0</v>
      </c>
      <c r="T75">
        <f>Extrahed!R146</f>
        <v>0</v>
      </c>
      <c r="U75">
        <f>Extrahed!S146</f>
        <v>0</v>
      </c>
      <c r="V75">
        <f>Extrahed!T146</f>
        <v>0</v>
      </c>
      <c r="W75">
        <f>Extrahed!U146</f>
        <v>0</v>
      </c>
      <c r="X75">
        <f>Extrahed!V146</f>
        <v>0</v>
      </c>
      <c r="Y75">
        <f>Extrahed!W146</f>
        <v>0</v>
      </c>
      <c r="Z75">
        <f>Extrahed!X146</f>
        <v>0</v>
      </c>
      <c r="AA75">
        <f>Extrahed!Y146</f>
        <v>0</v>
      </c>
      <c r="AB75">
        <f>Extrahed!Z146</f>
        <v>0</v>
      </c>
      <c r="AC75">
        <f>Extrahed!AA146</f>
        <v>0</v>
      </c>
      <c r="AD75">
        <f>Extrahed!AB146</f>
        <v>0</v>
      </c>
      <c r="AE75">
        <f>Extrahed!AC146</f>
        <v>0</v>
      </c>
      <c r="AF75">
        <f>Extrahed!AD146</f>
        <v>0</v>
      </c>
      <c r="AG75">
        <f>Extrahed!AE146</f>
        <v>0</v>
      </c>
      <c r="AH75">
        <f>Extrahed!AF146</f>
        <v>0</v>
      </c>
      <c r="AI75">
        <f>Extrahed!AG146</f>
        <v>0</v>
      </c>
      <c r="AJ75">
        <f>Extrahed!AH146</f>
        <v>0</v>
      </c>
      <c r="AK75">
        <f>Extrahed!AI146</f>
        <v>0</v>
      </c>
      <c r="AL75">
        <f>Extrahed!AJ146</f>
        <v>0</v>
      </c>
      <c r="AM75">
        <f>Extrahed!AK146</f>
        <v>0</v>
      </c>
      <c r="AN75">
        <f>Extrahed!AL146</f>
        <v>0</v>
      </c>
    </row>
    <row r="76" spans="2:40" x14ac:dyDescent="0.25">
      <c r="B76" s="16"/>
    </row>
    <row r="77" spans="2:40" x14ac:dyDescent="0.25">
      <c r="B77" s="16"/>
    </row>
    <row r="78" spans="2:40" x14ac:dyDescent="0.25">
      <c r="B78" s="16"/>
    </row>
    <row r="79" spans="2:40" x14ac:dyDescent="0.25">
      <c r="B79" s="16"/>
    </row>
    <row r="80" spans="2:40" x14ac:dyDescent="0.25">
      <c r="B80" s="16"/>
    </row>
    <row r="81" spans="2:2" x14ac:dyDescent="0.25">
      <c r="B81" s="16"/>
    </row>
    <row r="82" spans="2:2" x14ac:dyDescent="0.25">
      <c r="B82" s="16"/>
    </row>
    <row r="83" spans="2:2" x14ac:dyDescent="0.25">
      <c r="B83" s="16"/>
    </row>
    <row r="84" spans="2:2" x14ac:dyDescent="0.25">
      <c r="B84" s="16"/>
    </row>
    <row r="85" spans="2:2" x14ac:dyDescent="0.25">
      <c r="B85" s="16"/>
    </row>
    <row r="86" spans="2:2" x14ac:dyDescent="0.25">
      <c r="B86" s="16"/>
    </row>
    <row r="87" spans="2:2" x14ac:dyDescent="0.25">
      <c r="B87" s="16"/>
    </row>
    <row r="88" spans="2:2" x14ac:dyDescent="0.25">
      <c r="B88" s="16"/>
    </row>
    <row r="89" spans="2:2" x14ac:dyDescent="0.25">
      <c r="B89" s="16"/>
    </row>
    <row r="90" spans="2:2" x14ac:dyDescent="0.25">
      <c r="B90" s="16"/>
    </row>
    <row r="91" spans="2:2" x14ac:dyDescent="0.25">
      <c r="B91" s="16"/>
    </row>
    <row r="92" spans="2:2" x14ac:dyDescent="0.25">
      <c r="B92" s="16"/>
    </row>
    <row r="93" spans="2:2" x14ac:dyDescent="0.25">
      <c r="B93" s="16"/>
    </row>
    <row r="94" spans="2:2" x14ac:dyDescent="0.25">
      <c r="B94" s="16"/>
    </row>
    <row r="95" spans="2:2" x14ac:dyDescent="0.25">
      <c r="B95" s="16"/>
    </row>
    <row r="96" spans="2:2" x14ac:dyDescent="0.25">
      <c r="B96" s="16"/>
    </row>
    <row r="97" spans="2:2" x14ac:dyDescent="0.25">
      <c r="B97" s="16"/>
    </row>
    <row r="98" spans="2:2" x14ac:dyDescent="0.25">
      <c r="B98" s="16"/>
    </row>
    <row r="99" spans="2:2" x14ac:dyDescent="0.25">
      <c r="B99" s="16"/>
    </row>
    <row r="100" spans="2:2" x14ac:dyDescent="0.25">
      <c r="B100" s="16"/>
    </row>
    <row r="101" spans="2:2" x14ac:dyDescent="0.25">
      <c r="B101" s="16"/>
    </row>
    <row r="102" spans="2:2" x14ac:dyDescent="0.25">
      <c r="B102" s="16"/>
    </row>
    <row r="103" spans="2:2" x14ac:dyDescent="0.25">
      <c r="B103" s="16"/>
    </row>
    <row r="104" spans="2:2" x14ac:dyDescent="0.25">
      <c r="B104" s="16"/>
    </row>
    <row r="105" spans="2:2" x14ac:dyDescent="0.25">
      <c r="B105" s="16"/>
    </row>
    <row r="106" spans="2:2" x14ac:dyDescent="0.25">
      <c r="B106" s="16"/>
    </row>
    <row r="107" spans="2:2" x14ac:dyDescent="0.25">
      <c r="B107" s="16"/>
    </row>
    <row r="108" spans="2:2" x14ac:dyDescent="0.25">
      <c r="B108" s="16"/>
    </row>
    <row r="109" spans="2:2" x14ac:dyDescent="0.25">
      <c r="B109" s="16"/>
    </row>
    <row r="110" spans="2:2" x14ac:dyDescent="0.25">
      <c r="B110" s="16"/>
    </row>
    <row r="111" spans="2:2" x14ac:dyDescent="0.25">
      <c r="B111" s="16"/>
    </row>
    <row r="112" spans="2:2" x14ac:dyDescent="0.25">
      <c r="B112" s="16"/>
    </row>
    <row r="113" spans="2:2" x14ac:dyDescent="0.25">
      <c r="B113" s="16"/>
    </row>
    <row r="114" spans="2:2" x14ac:dyDescent="0.25">
      <c r="B114" s="16"/>
    </row>
    <row r="115" spans="2:2" x14ac:dyDescent="0.25">
      <c r="B115" s="16"/>
    </row>
    <row r="116" spans="2:2" x14ac:dyDescent="0.25">
      <c r="B116" s="16"/>
    </row>
    <row r="117" spans="2:2" x14ac:dyDescent="0.25">
      <c r="B117" s="16"/>
    </row>
    <row r="118" spans="2:2" x14ac:dyDescent="0.25">
      <c r="B118" s="16"/>
    </row>
    <row r="119" spans="2:2" x14ac:dyDescent="0.25">
      <c r="B119" s="16"/>
    </row>
    <row r="120" spans="2:2" x14ac:dyDescent="0.25">
      <c r="B120" s="16"/>
    </row>
    <row r="121" spans="2:2" x14ac:dyDescent="0.25">
      <c r="B121" s="16"/>
    </row>
    <row r="122" spans="2:2" x14ac:dyDescent="0.25">
      <c r="B122" s="16"/>
    </row>
    <row r="123" spans="2:2" x14ac:dyDescent="0.25">
      <c r="B123" s="16"/>
    </row>
    <row r="124" spans="2:2" x14ac:dyDescent="0.25">
      <c r="B124" s="16"/>
    </row>
    <row r="125" spans="2:2" x14ac:dyDescent="0.25">
      <c r="B125" s="16"/>
    </row>
    <row r="126" spans="2:2" x14ac:dyDescent="0.25">
      <c r="B126" s="16"/>
    </row>
    <row r="127" spans="2:2" x14ac:dyDescent="0.25">
      <c r="B127" s="16"/>
    </row>
    <row r="128" spans="2:2" x14ac:dyDescent="0.25">
      <c r="B128" s="16"/>
    </row>
    <row r="129" spans="2:2" x14ac:dyDescent="0.25">
      <c r="B129" s="16"/>
    </row>
    <row r="130" spans="2:2" x14ac:dyDescent="0.25">
      <c r="B130" s="16"/>
    </row>
    <row r="131" spans="2:2" x14ac:dyDescent="0.25">
      <c r="B131" s="16"/>
    </row>
    <row r="132" spans="2:2" x14ac:dyDescent="0.25">
      <c r="B132" s="16"/>
    </row>
    <row r="133" spans="2:2" x14ac:dyDescent="0.25">
      <c r="B133" s="16"/>
    </row>
    <row r="134" spans="2:2" x14ac:dyDescent="0.25">
      <c r="B134" s="16"/>
    </row>
    <row r="135" spans="2:2" x14ac:dyDescent="0.25">
      <c r="B135" s="16"/>
    </row>
    <row r="136" spans="2:2" x14ac:dyDescent="0.25">
      <c r="B136" s="16"/>
    </row>
    <row r="137" spans="2:2" x14ac:dyDescent="0.25">
      <c r="B137" s="16"/>
    </row>
    <row r="138" spans="2:2" x14ac:dyDescent="0.25">
      <c r="B138" s="16"/>
    </row>
    <row r="139" spans="2:2" x14ac:dyDescent="0.25">
      <c r="B139" s="16"/>
    </row>
    <row r="140" spans="2:2" x14ac:dyDescent="0.25">
      <c r="B140" s="16"/>
    </row>
    <row r="141" spans="2:2" x14ac:dyDescent="0.25">
      <c r="B141" s="16"/>
    </row>
    <row r="142" spans="2:2" x14ac:dyDescent="0.25">
      <c r="B142" s="16"/>
    </row>
    <row r="143" spans="2:2" x14ac:dyDescent="0.25">
      <c r="B143" s="16"/>
    </row>
    <row r="144" spans="2:2" x14ac:dyDescent="0.25">
      <c r="B144" s="16"/>
    </row>
    <row r="145" spans="2:2" x14ac:dyDescent="0.25">
      <c r="B145" s="16"/>
    </row>
    <row r="146" spans="2:2" x14ac:dyDescent="0.25">
      <c r="B146" s="16"/>
    </row>
    <row r="147" spans="2:2" x14ac:dyDescent="0.25">
      <c r="B147" s="16"/>
    </row>
    <row r="148" spans="2:2" x14ac:dyDescent="0.25">
      <c r="B148" s="16"/>
    </row>
    <row r="149" spans="2:2" x14ac:dyDescent="0.25">
      <c r="B149" s="16"/>
    </row>
    <row r="150" spans="2:2" x14ac:dyDescent="0.25">
      <c r="B150" s="16"/>
    </row>
    <row r="151" spans="2:2" x14ac:dyDescent="0.25">
      <c r="B151" s="16"/>
    </row>
    <row r="152" spans="2:2" x14ac:dyDescent="0.25">
      <c r="B152" s="16"/>
    </row>
    <row r="153" spans="2:2" x14ac:dyDescent="0.25">
      <c r="B153" s="16"/>
    </row>
    <row r="154" spans="2:2" x14ac:dyDescent="0.25">
      <c r="B154" s="16"/>
    </row>
    <row r="155" spans="2:2" x14ac:dyDescent="0.25">
      <c r="B155" s="16"/>
    </row>
    <row r="156" spans="2:2" x14ac:dyDescent="0.25">
      <c r="B156" s="16"/>
    </row>
    <row r="157" spans="2:2" x14ac:dyDescent="0.25">
      <c r="B157" s="16"/>
    </row>
    <row r="158" spans="2:2" x14ac:dyDescent="0.25">
      <c r="B158" s="16"/>
    </row>
    <row r="159" spans="2:2" x14ac:dyDescent="0.25">
      <c r="B159" s="16"/>
    </row>
    <row r="160" spans="2:2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</sheetData>
  <dataConsolidate/>
  <mergeCells count="14">
    <mergeCell ref="B2:AN2"/>
    <mergeCell ref="B15:E17"/>
    <mergeCell ref="B18:E19"/>
    <mergeCell ref="B23:B24"/>
    <mergeCell ref="B5:E7"/>
    <mergeCell ref="B8:E9"/>
    <mergeCell ref="B10:E12"/>
    <mergeCell ref="B13:E14"/>
    <mergeCell ref="AL22:AN22"/>
    <mergeCell ref="J4:Z4"/>
    <mergeCell ref="F5:H6"/>
    <mergeCell ref="F7:H7"/>
    <mergeCell ref="F8:H8"/>
    <mergeCell ref="F9:H9"/>
  </mergeCells>
  <dataValidations count="2">
    <dataValidation type="list" allowBlank="1" showInputMessage="1" showErrorMessage="1" sqref="B13">
      <formula1>"&lt; 0.063 mm, 0.063 - 0.15 mm"</formula1>
    </dataValidation>
    <dataValidation type="list" allowBlank="1" showInputMessage="1" showErrorMessage="1" sqref="B18:E19">
      <formula1>"DIRECT, APPARENT, R-FACTOR"</formula1>
    </dataValidation>
  </dataValidations>
  <pageMargins left="0.7" right="0.7" top="0.75" bottom="0.75" header="0.3" footer="0.3"/>
  <pageSetup paperSize="9" orientation="portrait" horizontalDpi="4294967293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/>
  <dimension ref="B1:M155"/>
  <sheetViews>
    <sheetView tabSelected="1" zoomScaleNormal="100" workbookViewId="0">
      <selection activeCell="C9" sqref="C9:D19"/>
    </sheetView>
  </sheetViews>
  <sheetFormatPr defaultRowHeight="15" x14ac:dyDescent="0.25"/>
  <cols>
    <col min="1" max="1" width="1.85546875" style="4" customWidth="1"/>
    <col min="2" max="2" width="3.140625" style="4" bestFit="1" customWidth="1"/>
    <col min="3" max="3" width="11.28515625" style="4" bestFit="1" customWidth="1"/>
    <col min="4" max="4" width="16.28515625" style="4" bestFit="1" customWidth="1"/>
    <col min="5" max="5" width="19.140625" style="5" bestFit="1" customWidth="1"/>
    <col min="6" max="6" width="5.28515625" style="4" customWidth="1"/>
    <col min="7" max="7" width="7" style="4" customWidth="1"/>
    <col min="8" max="8" width="13.7109375" style="4" customWidth="1"/>
    <col min="9" max="9" width="7.5703125" style="4" customWidth="1"/>
    <col min="10" max="10" width="5.140625" style="4" customWidth="1"/>
    <col min="11" max="11" width="4.42578125" style="4" customWidth="1"/>
    <col min="12" max="12" width="13.7109375" style="4" customWidth="1"/>
    <col min="13" max="13" width="16.42578125" style="4" customWidth="1"/>
    <col min="14" max="14" width="15.85546875" style="4" customWidth="1"/>
    <col min="15" max="15" width="2.85546875" style="4" customWidth="1"/>
    <col min="16" max="16384" width="9.140625" style="4"/>
  </cols>
  <sheetData>
    <row r="1" spans="2:5" ht="12.75" customHeight="1" thickBot="1" x14ac:dyDescent="0.3"/>
    <row r="2" spans="2:5" ht="15.75" thickTop="1" x14ac:dyDescent="0.25">
      <c r="B2" s="96">
        <f>'Condit+DATA'!B8</f>
        <v>0</v>
      </c>
      <c r="C2" s="97"/>
      <c r="D2" s="97"/>
      <c r="E2" s="98"/>
    </row>
    <row r="3" spans="2:5" x14ac:dyDescent="0.25">
      <c r="B3" s="99"/>
      <c r="C3" s="100"/>
      <c r="D3" s="100"/>
      <c r="E3" s="101"/>
    </row>
    <row r="4" spans="2:5" ht="19.5" customHeight="1" thickBot="1" x14ac:dyDescent="0.3">
      <c r="B4" s="102"/>
      <c r="C4" s="103"/>
      <c r="D4" s="103"/>
      <c r="E4" s="104"/>
    </row>
    <row r="5" spans="2:5" ht="16.5" thickTop="1" thickBot="1" x14ac:dyDescent="0.3"/>
    <row r="6" spans="2:5" ht="16.5" customHeight="1" thickTop="1" x14ac:dyDescent="0.25">
      <c r="B6" s="105"/>
      <c r="C6" s="39">
        <v>1</v>
      </c>
      <c r="D6" s="39">
        <v>2</v>
      </c>
      <c r="E6" s="40">
        <v>3</v>
      </c>
    </row>
    <row r="7" spans="2:5" ht="20.25" customHeight="1" thickBot="1" x14ac:dyDescent="0.3">
      <c r="B7" s="106"/>
      <c r="C7" s="14"/>
      <c r="D7" s="14"/>
      <c r="E7" s="15"/>
    </row>
    <row r="8" spans="2:5" ht="26.25" customHeight="1" thickTop="1" x14ac:dyDescent="0.25">
      <c r="B8" s="36"/>
      <c r="C8" s="37" t="str">
        <f>'Condit+DATA'!D25</f>
        <v>Peq</v>
      </c>
      <c r="D8" s="37" t="str">
        <f>'Condit+DATA'!AL25</f>
        <v>NewConc0</v>
      </c>
      <c r="E8" s="38"/>
    </row>
    <row r="9" spans="2:5" ht="18.75" customHeight="1" x14ac:dyDescent="0.25">
      <c r="B9" s="12">
        <v>1</v>
      </c>
      <c r="C9" s="41">
        <f>'Condit+DATA'!D26</f>
        <v>1.44078E-3</v>
      </c>
      <c r="D9" s="41">
        <f>'Condit+DATA'!AL26</f>
        <v>0</v>
      </c>
      <c r="E9" s="42"/>
    </row>
    <row r="10" spans="2:5" x14ac:dyDescent="0.25">
      <c r="B10" s="12">
        <v>2</v>
      </c>
      <c r="C10" s="41">
        <f>IF('Condit+DATA'!D27=0,"",'Condit+DATA'!D27)</f>
        <v>8.3825730000000001E-2</v>
      </c>
      <c r="D10" s="41">
        <f>IF('Condit+DATA'!AL27=0,"",'Condit+DATA'!AL27)</f>
        <v>4.8567890000000002E-2</v>
      </c>
      <c r="E10" s="42">
        <f>IF(C10="","",C10/D10)</f>
        <v>1.7259495934453812</v>
      </c>
    </row>
    <row r="11" spans="2:5" x14ac:dyDescent="0.25">
      <c r="B11" s="12">
        <v>3</v>
      </c>
      <c r="C11" s="41">
        <f>IF('Condit+DATA'!D28=0,"",'Condit+DATA'!D28)</f>
        <v>0.1749163</v>
      </c>
      <c r="D11" s="41">
        <f>IF('Condit+DATA'!AL28=0,"",'Condit+DATA'!AL28)</f>
        <v>9.3491009999999999E-2</v>
      </c>
      <c r="E11" s="42">
        <f t="shared" ref="E11:E19" si="0">IF(C11="","",C11/D11)</f>
        <v>1.8709424574619526</v>
      </c>
    </row>
    <row r="12" spans="2:5" x14ac:dyDescent="0.25">
      <c r="B12" s="12">
        <v>4</v>
      </c>
      <c r="C12" s="41">
        <f>IF('Condit+DATA'!D29=0,"",'Condit+DATA'!D29)</f>
        <v>0.28023310000000001</v>
      </c>
      <c r="D12" s="41">
        <f>IF('Condit+DATA'!AL29=0,"",'Condit+DATA'!AL29)</f>
        <v>0.1353934</v>
      </c>
      <c r="E12" s="42">
        <f t="shared" si="0"/>
        <v>2.0697692797433258</v>
      </c>
    </row>
    <row r="13" spans="2:5" x14ac:dyDescent="0.25">
      <c r="B13" s="12">
        <v>5</v>
      </c>
      <c r="C13" s="41">
        <f>IF('Condit+DATA'!D30=0,"",'Condit+DATA'!D30)</f>
        <v>0.3617688</v>
      </c>
      <c r="D13" s="41">
        <f>IF('Condit+DATA'!AL30=0,"",'Condit+DATA'!AL30)</f>
        <v>0.1631698</v>
      </c>
      <c r="E13" s="42">
        <f t="shared" si="0"/>
        <v>2.2171308661284135</v>
      </c>
    </row>
    <row r="14" spans="2:5" x14ac:dyDescent="0.25">
      <c r="B14" s="12">
        <v>6</v>
      </c>
      <c r="C14" s="41">
        <f>IF('Condit+DATA'!D31=0,"",'Condit+DATA'!D31)</f>
        <v>0.45646900000000001</v>
      </c>
      <c r="D14" s="41">
        <f>IF('Condit+DATA'!AL31=0,"",'Condit+DATA'!AL31)</f>
        <v>0.19246659999999999</v>
      </c>
      <c r="E14" s="42">
        <f t="shared" si="0"/>
        <v>2.3716790341804761</v>
      </c>
    </row>
    <row r="15" spans="2:5" x14ac:dyDescent="0.25">
      <c r="B15" s="12">
        <v>7</v>
      </c>
      <c r="C15" s="41">
        <f>IF('Condit+DATA'!D32=0,"",'Condit+DATA'!D32)</f>
        <v>0.55828230000000001</v>
      </c>
      <c r="D15" s="41">
        <f>IF('Condit+DATA'!AL32=0,"",'Condit+DATA'!AL32)</f>
        <v>0.220833</v>
      </c>
      <c r="E15" s="42">
        <f t="shared" si="0"/>
        <v>2.5280746084145034</v>
      </c>
    </row>
    <row r="16" spans="2:5" x14ac:dyDescent="0.25">
      <c r="B16" s="12">
        <v>8</v>
      </c>
      <c r="C16" s="41">
        <f>IF('Condit+DATA'!D33=0,"",'Condit+DATA'!D33)</f>
        <v>0.66890749999999999</v>
      </c>
      <c r="D16" s="41">
        <f>IF('Condit+DATA'!AL33=0,"",'Condit+DATA'!AL33)</f>
        <v>0.24829380000000001</v>
      </c>
      <c r="E16" s="42">
        <f t="shared" si="0"/>
        <v>2.6940161212241303</v>
      </c>
    </row>
    <row r="17" spans="2:13" x14ac:dyDescent="0.25">
      <c r="B17" s="12">
        <v>9</v>
      </c>
      <c r="C17" s="41">
        <f>IF('Condit+DATA'!D34=0,"",'Condit+DATA'!D34)</f>
        <v>0.76626190000000005</v>
      </c>
      <c r="D17" s="41">
        <f>IF('Condit+DATA'!AL34=0,"",'Condit+DATA'!AL34)</f>
        <v>0.27164919999999998</v>
      </c>
      <c r="E17" s="42">
        <f t="shared" si="0"/>
        <v>2.8207773113265202</v>
      </c>
    </row>
    <row r="18" spans="2:13" x14ac:dyDescent="0.25">
      <c r="B18" s="12">
        <v>10</v>
      </c>
      <c r="C18" s="41">
        <f>IF('Condit+DATA'!D35=0,"",'Condit+DATA'!D35)</f>
        <v>0.88835299999999995</v>
      </c>
      <c r="D18" s="41">
        <f>IF('Condit+DATA'!AL35=0,"",'Condit+DATA'!AL35)</f>
        <v>0.29806779999999999</v>
      </c>
      <c r="E18" s="42">
        <f t="shared" si="0"/>
        <v>2.9803722508771493</v>
      </c>
    </row>
    <row r="19" spans="2:13" ht="18" customHeight="1" x14ac:dyDescent="0.25">
      <c r="B19" s="12">
        <v>11</v>
      </c>
      <c r="C19" s="41">
        <f>IF('Condit+DATA'!D36=0,"",'Condit+DATA'!D36)</f>
        <v>1.013204</v>
      </c>
      <c r="D19" s="41">
        <f>IF('Condit+DATA'!AL36=0,"",'Condit+DATA'!AL36)</f>
        <v>0.31843840000000001</v>
      </c>
      <c r="E19" s="42">
        <f t="shared" si="0"/>
        <v>3.1817896334110456</v>
      </c>
    </row>
    <row r="20" spans="2:13" ht="15.75" customHeight="1" x14ac:dyDescent="0.25">
      <c r="B20" s="12">
        <v>12</v>
      </c>
      <c r="C20" s="41" t="str">
        <f>IF('Condit+DATA'!D37=0,"",'Condit+DATA'!D37)</f>
        <v/>
      </c>
      <c r="D20" s="41" t="str">
        <f>IF('Condit+DATA'!AL37=0,"",'Condit+DATA'!AL37)</f>
        <v/>
      </c>
      <c r="E20" s="42" t="str">
        <f>IF(C20="","",C20/D20)</f>
        <v/>
      </c>
    </row>
    <row r="21" spans="2:13" ht="15.75" customHeight="1" x14ac:dyDescent="0.25">
      <c r="B21" s="12">
        <v>13</v>
      </c>
      <c r="C21" s="41" t="str">
        <f>IF('Condit+DATA'!D38=0,"",'Condit+DATA'!D38)</f>
        <v/>
      </c>
      <c r="D21" s="41" t="str">
        <f>IF('Condit+DATA'!AL38=0,"",'Condit+DATA'!AL38)</f>
        <v/>
      </c>
      <c r="E21" s="42" t="str">
        <f t="shared" ref="E21:E57" si="1">IF(C21="","",C21/D21)</f>
        <v/>
      </c>
    </row>
    <row r="22" spans="2:13" ht="15" customHeight="1" x14ac:dyDescent="0.25">
      <c r="B22" s="12">
        <v>14</v>
      </c>
      <c r="C22" s="41" t="str">
        <f>IF('Condit+DATA'!D39=0,"",'Condit+DATA'!D39)</f>
        <v/>
      </c>
      <c r="D22" s="41" t="str">
        <f>IF('Condit+DATA'!AL39=0,"",'Condit+DATA'!AL39)</f>
        <v/>
      </c>
      <c r="E22" s="42" t="str">
        <f t="shared" si="1"/>
        <v/>
      </c>
    </row>
    <row r="23" spans="2:13" ht="15.75" customHeight="1" x14ac:dyDescent="0.25">
      <c r="B23" s="12">
        <v>15</v>
      </c>
      <c r="C23" s="41" t="str">
        <f>IF('Condit+DATA'!D40=0,"",'Condit+DATA'!D40)</f>
        <v/>
      </c>
      <c r="D23" s="41" t="str">
        <f>IF('Condit+DATA'!AL40=0,"",'Condit+DATA'!AL40)</f>
        <v/>
      </c>
      <c r="E23" s="42" t="str">
        <f t="shared" si="1"/>
        <v/>
      </c>
      <c r="H23" s="6"/>
      <c r="I23" s="6"/>
      <c r="J23" s="6"/>
      <c r="K23" s="6"/>
      <c r="L23" s="6"/>
      <c r="M23" s="6"/>
    </row>
    <row r="24" spans="2:13" ht="15.75" customHeight="1" x14ac:dyDescent="0.25">
      <c r="B24" s="12">
        <v>16</v>
      </c>
      <c r="C24" s="41" t="str">
        <f>IF('Condit+DATA'!D41=0,"",'Condit+DATA'!D41)</f>
        <v/>
      </c>
      <c r="D24" s="41" t="str">
        <f>IF('Condit+DATA'!AL41=0,"",'Condit+DATA'!AL41)</f>
        <v/>
      </c>
      <c r="E24" s="42" t="str">
        <f t="shared" si="1"/>
        <v/>
      </c>
      <c r="H24" s="6"/>
      <c r="I24" s="6"/>
      <c r="J24" s="6"/>
      <c r="K24" s="6"/>
      <c r="L24" s="6"/>
      <c r="M24" s="6"/>
    </row>
    <row r="25" spans="2:13" ht="15" customHeight="1" x14ac:dyDescent="0.25">
      <c r="B25" s="12">
        <v>17</v>
      </c>
      <c r="C25" s="41" t="str">
        <f>IF('Condit+DATA'!D42=0,"",'Condit+DATA'!D42)</f>
        <v/>
      </c>
      <c r="D25" s="41" t="str">
        <f>IF('Condit+DATA'!AL42=0,"",'Condit+DATA'!AL42)</f>
        <v/>
      </c>
      <c r="E25" s="42" t="str">
        <f t="shared" si="1"/>
        <v/>
      </c>
      <c r="H25" s="6"/>
      <c r="I25" s="6"/>
      <c r="J25" s="6"/>
      <c r="K25" s="6"/>
      <c r="L25" s="6"/>
      <c r="M25" s="6"/>
    </row>
    <row r="26" spans="2:13" ht="15.75" customHeight="1" x14ac:dyDescent="0.25">
      <c r="B26" s="12">
        <v>18</v>
      </c>
      <c r="C26" s="41" t="str">
        <f>IF('Condit+DATA'!D43=0,"",'Condit+DATA'!D43)</f>
        <v/>
      </c>
      <c r="D26" s="41" t="str">
        <f>IF('Condit+DATA'!AL43=0,"",'Condit+DATA'!AL43)</f>
        <v/>
      </c>
      <c r="E26" s="42" t="str">
        <f>IF(C26="","",C26/D26)</f>
        <v/>
      </c>
      <c r="H26" s="6"/>
      <c r="I26" s="6"/>
      <c r="J26" s="6"/>
      <c r="K26" s="6"/>
      <c r="L26" s="6"/>
      <c r="M26" s="6"/>
    </row>
    <row r="27" spans="2:13" x14ac:dyDescent="0.25">
      <c r="B27" s="12">
        <v>19</v>
      </c>
      <c r="C27" s="41" t="str">
        <f>IF('Condit+DATA'!D44=0,"",'Condit+DATA'!D44)</f>
        <v/>
      </c>
      <c r="D27" s="41" t="str">
        <f>IF('Condit+DATA'!AL44=0,"",'Condit+DATA'!AL44)</f>
        <v/>
      </c>
      <c r="E27" s="42" t="str">
        <f t="shared" si="1"/>
        <v/>
      </c>
      <c r="H27" s="6"/>
      <c r="I27" s="6"/>
      <c r="J27" s="6"/>
      <c r="K27" s="6"/>
      <c r="L27" s="6"/>
      <c r="M27" s="6"/>
    </row>
    <row r="28" spans="2:13" ht="15" customHeight="1" x14ac:dyDescent="0.25">
      <c r="B28" s="12">
        <v>20</v>
      </c>
      <c r="C28" s="41" t="str">
        <f>IF('Condit+DATA'!D45=0,"",'Condit+DATA'!D45)</f>
        <v/>
      </c>
      <c r="D28" s="41" t="str">
        <f>IF('Condit+DATA'!AL45=0,"",'Condit+DATA'!AL45)</f>
        <v/>
      </c>
      <c r="E28" s="42" t="str">
        <f t="shared" si="1"/>
        <v/>
      </c>
      <c r="H28" s="6"/>
      <c r="I28" s="6"/>
      <c r="J28" s="6"/>
      <c r="K28" s="6"/>
      <c r="L28" s="6"/>
      <c r="M28" s="6"/>
    </row>
    <row r="29" spans="2:13" ht="15" customHeight="1" x14ac:dyDescent="0.25">
      <c r="B29" s="12">
        <v>21</v>
      </c>
      <c r="C29" s="41" t="str">
        <f>IF('Condit+DATA'!D46=0,"",'Condit+DATA'!D46)</f>
        <v/>
      </c>
      <c r="D29" s="41" t="str">
        <f>IF('Condit+DATA'!AL46=0,"",'Condit+DATA'!AL46)</f>
        <v/>
      </c>
      <c r="E29" s="42" t="str">
        <f t="shared" si="1"/>
        <v/>
      </c>
    </row>
    <row r="30" spans="2:13" ht="15.75" customHeight="1" x14ac:dyDescent="0.25">
      <c r="B30" s="12">
        <v>22</v>
      </c>
      <c r="C30" s="41" t="str">
        <f>IF('Condit+DATA'!D47=0,"",'Condit+DATA'!D47)</f>
        <v/>
      </c>
      <c r="D30" s="41" t="str">
        <f>IF('Condit+DATA'!AL47=0,"",'Condit+DATA'!AL47)</f>
        <v/>
      </c>
      <c r="E30" s="42" t="str">
        <f t="shared" si="1"/>
        <v/>
      </c>
    </row>
    <row r="31" spans="2:13" x14ac:dyDescent="0.25">
      <c r="B31" s="12">
        <v>23</v>
      </c>
      <c r="C31" s="41" t="str">
        <f>IF('Condit+DATA'!D48=0,"",'Condit+DATA'!D48)</f>
        <v/>
      </c>
      <c r="D31" s="41" t="str">
        <f>IF('Condit+DATA'!AL48=0,"",'Condit+DATA'!AL48)</f>
        <v/>
      </c>
      <c r="E31" s="42" t="str">
        <f t="shared" si="1"/>
        <v/>
      </c>
    </row>
    <row r="32" spans="2:13" x14ac:dyDescent="0.25">
      <c r="B32" s="12">
        <v>24</v>
      </c>
      <c r="C32" s="41" t="str">
        <f>IF('Condit+DATA'!D49=0,"",'Condit+DATA'!D49)</f>
        <v/>
      </c>
      <c r="D32" s="41" t="str">
        <f>IF('Condit+DATA'!AL49=0,"",'Condit+DATA'!AL49)</f>
        <v/>
      </c>
      <c r="E32" s="42" t="str">
        <f t="shared" si="1"/>
        <v/>
      </c>
    </row>
    <row r="33" spans="2:5" x14ac:dyDescent="0.25">
      <c r="B33" s="12">
        <v>25</v>
      </c>
      <c r="C33" s="41" t="str">
        <f>IF('Condit+DATA'!D50=0,"",'Condit+DATA'!D50)</f>
        <v/>
      </c>
      <c r="D33" s="41" t="str">
        <f>IF('Condit+DATA'!AL50=0,"",'Condit+DATA'!AL50)</f>
        <v/>
      </c>
      <c r="E33" s="42" t="str">
        <f t="shared" si="1"/>
        <v/>
      </c>
    </row>
    <row r="34" spans="2:5" x14ac:dyDescent="0.25">
      <c r="B34" s="12">
        <v>26</v>
      </c>
      <c r="C34" s="41" t="str">
        <f>IF('Condit+DATA'!D51=0,"",'Condit+DATA'!D51)</f>
        <v/>
      </c>
      <c r="D34" s="41" t="str">
        <f>IF('Condit+DATA'!AL51=0,"",'Condit+DATA'!AL51)</f>
        <v/>
      </c>
      <c r="E34" s="42" t="str">
        <f t="shared" si="1"/>
        <v/>
      </c>
    </row>
    <row r="35" spans="2:5" x14ac:dyDescent="0.25">
      <c r="B35" s="12">
        <v>27</v>
      </c>
      <c r="C35" s="41" t="str">
        <f>IF('Condit+DATA'!D52=0,"",'Condit+DATA'!D52)</f>
        <v/>
      </c>
      <c r="D35" s="41" t="str">
        <f>IF('Condit+DATA'!AL52=0,"",'Condit+DATA'!AL52)</f>
        <v/>
      </c>
      <c r="E35" s="42" t="str">
        <f t="shared" si="1"/>
        <v/>
      </c>
    </row>
    <row r="36" spans="2:5" x14ac:dyDescent="0.25">
      <c r="B36" s="12">
        <v>28</v>
      </c>
      <c r="C36" s="41" t="str">
        <f>IF('Condit+DATA'!D53=0,"",'Condit+DATA'!D53)</f>
        <v/>
      </c>
      <c r="D36" s="41" t="str">
        <f>IF('Condit+DATA'!AL53=0,"",'Condit+DATA'!AL53)</f>
        <v/>
      </c>
      <c r="E36" s="42" t="str">
        <f t="shared" si="1"/>
        <v/>
      </c>
    </row>
    <row r="37" spans="2:5" x14ac:dyDescent="0.25">
      <c r="B37" s="12">
        <v>29</v>
      </c>
      <c r="C37" s="41" t="str">
        <f>IF('Condit+DATA'!D54=0,"",'Condit+DATA'!D54)</f>
        <v/>
      </c>
      <c r="D37" s="41" t="str">
        <f>IF('Condit+DATA'!AL54=0,"",'Condit+DATA'!AL54)</f>
        <v/>
      </c>
      <c r="E37" s="42" t="str">
        <f t="shared" si="1"/>
        <v/>
      </c>
    </row>
    <row r="38" spans="2:5" x14ac:dyDescent="0.25">
      <c r="B38" s="12">
        <v>30</v>
      </c>
      <c r="C38" s="41" t="str">
        <f>IF('Condit+DATA'!D55=0,"",'Condit+DATA'!D55)</f>
        <v/>
      </c>
      <c r="D38" s="41" t="str">
        <f>IF('Condit+DATA'!AL55=0,"",'Condit+DATA'!AL55)</f>
        <v/>
      </c>
      <c r="E38" s="42" t="str">
        <f t="shared" si="1"/>
        <v/>
      </c>
    </row>
    <row r="39" spans="2:5" x14ac:dyDescent="0.25">
      <c r="B39" s="12">
        <v>31</v>
      </c>
      <c r="C39" s="41" t="str">
        <f>IF('Condit+DATA'!D56=0,"",'Condit+DATA'!D56)</f>
        <v/>
      </c>
      <c r="D39" s="41" t="str">
        <f>IF('Condit+DATA'!AL56=0,"",'Condit+DATA'!AL56)</f>
        <v/>
      </c>
      <c r="E39" s="42" t="str">
        <f t="shared" si="1"/>
        <v/>
      </c>
    </row>
    <row r="40" spans="2:5" x14ac:dyDescent="0.25">
      <c r="B40" s="12">
        <v>32</v>
      </c>
      <c r="C40" s="41" t="str">
        <f>IF('Condit+DATA'!D57=0,"",'Condit+DATA'!D57)</f>
        <v/>
      </c>
      <c r="D40" s="41" t="str">
        <f>IF('Condit+DATA'!AL57=0,"",'Condit+DATA'!AL57)</f>
        <v/>
      </c>
      <c r="E40" s="42" t="str">
        <f t="shared" si="1"/>
        <v/>
      </c>
    </row>
    <row r="41" spans="2:5" x14ac:dyDescent="0.25">
      <c r="B41" s="12">
        <v>33</v>
      </c>
      <c r="C41" s="41" t="str">
        <f>IF('Condit+DATA'!D58=0,"",'Condit+DATA'!D58)</f>
        <v/>
      </c>
      <c r="D41" s="41" t="str">
        <f>IF('Condit+DATA'!AL58=0,"",'Condit+DATA'!AL58)</f>
        <v/>
      </c>
      <c r="E41" s="42" t="str">
        <f t="shared" si="1"/>
        <v/>
      </c>
    </row>
    <row r="42" spans="2:5" x14ac:dyDescent="0.25">
      <c r="B42" s="12">
        <v>34</v>
      </c>
      <c r="C42" s="41" t="str">
        <f>IF('Condit+DATA'!D59=0,"",'Condit+DATA'!D59)</f>
        <v/>
      </c>
      <c r="D42" s="41" t="str">
        <f>IF('Condit+DATA'!AL59=0,"",'Condit+DATA'!AL59)</f>
        <v/>
      </c>
      <c r="E42" s="42" t="str">
        <f t="shared" si="1"/>
        <v/>
      </c>
    </row>
    <row r="43" spans="2:5" x14ac:dyDescent="0.25">
      <c r="B43" s="12">
        <v>35</v>
      </c>
      <c r="C43" s="41" t="str">
        <f>IF('Condit+DATA'!D60=0,"",'Condit+DATA'!D60)</f>
        <v/>
      </c>
      <c r="D43" s="41" t="str">
        <f>IF('Condit+DATA'!AL60=0,"",'Condit+DATA'!AL60)</f>
        <v/>
      </c>
      <c r="E43" s="42" t="str">
        <f t="shared" si="1"/>
        <v/>
      </c>
    </row>
    <row r="44" spans="2:5" x14ac:dyDescent="0.25">
      <c r="B44" s="12">
        <v>36</v>
      </c>
      <c r="C44" s="41" t="str">
        <f>IF('Condit+DATA'!D61=0,"",'Condit+DATA'!D61)</f>
        <v/>
      </c>
      <c r="D44" s="41" t="str">
        <f>IF('Condit+DATA'!AL61=0,"",'Condit+DATA'!AL61)</f>
        <v/>
      </c>
      <c r="E44" s="42" t="str">
        <f t="shared" si="1"/>
        <v/>
      </c>
    </row>
    <row r="45" spans="2:5" x14ac:dyDescent="0.25">
      <c r="B45" s="12">
        <v>37</v>
      </c>
      <c r="C45" s="41" t="str">
        <f>IF('Condit+DATA'!D62=0,"",'Condit+DATA'!D62)</f>
        <v/>
      </c>
      <c r="D45" s="41" t="str">
        <f>IF('Condit+DATA'!AL62=0,"",'Condit+DATA'!AL62)</f>
        <v/>
      </c>
      <c r="E45" s="42" t="str">
        <f t="shared" si="1"/>
        <v/>
      </c>
    </row>
    <row r="46" spans="2:5" x14ac:dyDescent="0.25">
      <c r="B46" s="12">
        <v>38</v>
      </c>
      <c r="C46" s="41" t="str">
        <f>IF('Condit+DATA'!D63=0,"",'Condit+DATA'!D63)</f>
        <v/>
      </c>
      <c r="D46" s="41" t="str">
        <f>IF('Condit+DATA'!AL63=0,"",'Condit+DATA'!AL63)</f>
        <v/>
      </c>
      <c r="E46" s="42" t="str">
        <f t="shared" si="1"/>
        <v/>
      </c>
    </row>
    <row r="47" spans="2:5" x14ac:dyDescent="0.25">
      <c r="B47" s="12">
        <v>39</v>
      </c>
      <c r="C47" s="41" t="str">
        <f>IF('Condit+DATA'!D64=0,"",'Condit+DATA'!D64)</f>
        <v/>
      </c>
      <c r="D47" s="41" t="str">
        <f>IF('Condit+DATA'!AL64=0,"",'Condit+DATA'!AL64)</f>
        <v/>
      </c>
      <c r="E47" s="42" t="str">
        <f t="shared" si="1"/>
        <v/>
      </c>
    </row>
    <row r="48" spans="2:5" x14ac:dyDescent="0.25">
      <c r="B48" s="12">
        <v>40</v>
      </c>
      <c r="C48" s="41" t="str">
        <f>IF('Condit+DATA'!D65=0,"",'Condit+DATA'!D65)</f>
        <v/>
      </c>
      <c r="D48" s="41" t="str">
        <f>IF('Condit+DATA'!AL65=0,"",'Condit+DATA'!AL65)</f>
        <v/>
      </c>
      <c r="E48" s="42" t="str">
        <f t="shared" si="1"/>
        <v/>
      </c>
    </row>
    <row r="49" spans="2:5" x14ac:dyDescent="0.25">
      <c r="B49" s="12">
        <v>41</v>
      </c>
      <c r="C49" s="41" t="str">
        <f>IF('Condit+DATA'!D66=0,"",'Condit+DATA'!D66)</f>
        <v/>
      </c>
      <c r="D49" s="41" t="str">
        <f>IF('Condit+DATA'!AL66=0,"",'Condit+DATA'!AL66)</f>
        <v/>
      </c>
      <c r="E49" s="42" t="str">
        <f t="shared" si="1"/>
        <v/>
      </c>
    </row>
    <row r="50" spans="2:5" x14ac:dyDescent="0.25">
      <c r="B50" s="12">
        <v>42</v>
      </c>
      <c r="C50" s="41" t="str">
        <f>IF('Condit+DATA'!D67=0,"",'Condit+DATA'!D67)</f>
        <v/>
      </c>
      <c r="D50" s="41" t="str">
        <f>IF('Condit+DATA'!AL67=0,"",'Condit+DATA'!AL67)</f>
        <v/>
      </c>
      <c r="E50" s="42" t="str">
        <f t="shared" si="1"/>
        <v/>
      </c>
    </row>
    <row r="51" spans="2:5" x14ac:dyDescent="0.25">
      <c r="B51" s="12">
        <v>43</v>
      </c>
      <c r="C51" s="41" t="str">
        <f>IF('Condit+DATA'!D68=0,"",'Condit+DATA'!D68)</f>
        <v/>
      </c>
      <c r="D51" s="41" t="str">
        <f>IF('Condit+DATA'!AL68=0,"",'Condit+DATA'!AL68)</f>
        <v/>
      </c>
      <c r="E51" s="42" t="str">
        <f t="shared" si="1"/>
        <v/>
      </c>
    </row>
    <row r="52" spans="2:5" x14ac:dyDescent="0.25">
      <c r="B52" s="12">
        <v>44</v>
      </c>
      <c r="C52" s="41" t="str">
        <f>IF('Condit+DATA'!D69=0,"",'Condit+DATA'!D69)</f>
        <v/>
      </c>
      <c r="D52" s="41" t="str">
        <f>IF('Condit+DATA'!AL69=0,"",'Condit+DATA'!AL69)</f>
        <v/>
      </c>
      <c r="E52" s="42" t="str">
        <f t="shared" si="1"/>
        <v/>
      </c>
    </row>
    <row r="53" spans="2:5" x14ac:dyDescent="0.25">
      <c r="B53" s="12">
        <v>45</v>
      </c>
      <c r="C53" s="41" t="str">
        <f>IF('Condit+DATA'!D70=0,"",'Condit+DATA'!D70)</f>
        <v/>
      </c>
      <c r="D53" s="41" t="str">
        <f>IF('Condit+DATA'!AL70=0,"",'Condit+DATA'!AL70)</f>
        <v/>
      </c>
      <c r="E53" s="42" t="str">
        <f t="shared" si="1"/>
        <v/>
      </c>
    </row>
    <row r="54" spans="2:5" x14ac:dyDescent="0.25">
      <c r="B54" s="12">
        <v>46</v>
      </c>
      <c r="C54" s="41" t="str">
        <f>IF('Condit+DATA'!D71=0,"",'Condit+DATA'!D71)</f>
        <v/>
      </c>
      <c r="D54" s="41" t="str">
        <f>IF('Condit+DATA'!AL71=0,"",'Condit+DATA'!AL71)</f>
        <v/>
      </c>
      <c r="E54" s="42" t="str">
        <f t="shared" si="1"/>
        <v/>
      </c>
    </row>
    <row r="55" spans="2:5" x14ac:dyDescent="0.25">
      <c r="B55" s="12">
        <v>47</v>
      </c>
      <c r="C55" s="41" t="str">
        <f>IF('Condit+DATA'!D72=0,"",'Condit+DATA'!D72)</f>
        <v/>
      </c>
      <c r="D55" s="41" t="str">
        <f>IF('Condit+DATA'!AL72=0,"",'Condit+DATA'!AL72)</f>
        <v/>
      </c>
      <c r="E55" s="42" t="str">
        <f t="shared" si="1"/>
        <v/>
      </c>
    </row>
    <row r="56" spans="2:5" x14ac:dyDescent="0.25">
      <c r="B56" s="12">
        <v>48</v>
      </c>
      <c r="C56" s="41" t="str">
        <f>IF('Condit+DATA'!D73=0,"",'Condit+DATA'!D73)</f>
        <v/>
      </c>
      <c r="D56" s="41" t="str">
        <f>IF('Condit+DATA'!AL73=0,"",'Condit+DATA'!AL73)</f>
        <v/>
      </c>
      <c r="E56" s="42" t="str">
        <f t="shared" si="1"/>
        <v/>
      </c>
    </row>
    <row r="57" spans="2:5" ht="15.75" thickBot="1" x14ac:dyDescent="0.3">
      <c r="B57" s="13">
        <v>49</v>
      </c>
      <c r="C57" s="41" t="str">
        <f>IF('Condit+DATA'!D74=0,"",'Condit+DATA'!D74)</f>
        <v/>
      </c>
      <c r="D57" s="41" t="str">
        <f>IF('Condit+DATA'!AL74=0,"",'Condit+DATA'!AL74)</f>
        <v/>
      </c>
      <c r="E57" s="42" t="str">
        <f t="shared" si="1"/>
        <v/>
      </c>
    </row>
    <row r="58" spans="2:5" ht="15.75" thickTop="1" x14ac:dyDescent="0.25"/>
    <row r="60" spans="2:5" x14ac:dyDescent="0.25">
      <c r="E60" s="4"/>
    </row>
    <row r="61" spans="2:5" x14ac:dyDescent="0.25">
      <c r="E61" s="4"/>
    </row>
    <row r="62" spans="2:5" x14ac:dyDescent="0.25">
      <c r="E62" s="4"/>
    </row>
    <row r="63" spans="2:5" x14ac:dyDescent="0.25">
      <c r="E63" s="4"/>
    </row>
    <row r="64" spans="2:5" x14ac:dyDescent="0.25">
      <c r="E64" s="4"/>
    </row>
    <row r="65" spans="5:5" x14ac:dyDescent="0.25">
      <c r="E65" s="4"/>
    </row>
    <row r="66" spans="5:5" x14ac:dyDescent="0.25">
      <c r="E66" s="4"/>
    </row>
    <row r="67" spans="5:5" x14ac:dyDescent="0.25">
      <c r="E67" s="4"/>
    </row>
    <row r="68" spans="5:5" x14ac:dyDescent="0.25">
      <c r="E68" s="4"/>
    </row>
    <row r="69" spans="5:5" x14ac:dyDescent="0.25">
      <c r="E69" s="4"/>
    </row>
    <row r="70" spans="5:5" x14ac:dyDescent="0.25">
      <c r="E70" s="4"/>
    </row>
    <row r="71" spans="5:5" x14ac:dyDescent="0.25">
      <c r="E71" s="4"/>
    </row>
    <row r="72" spans="5:5" x14ac:dyDescent="0.25">
      <c r="E72" s="4"/>
    </row>
    <row r="73" spans="5:5" x14ac:dyDescent="0.25">
      <c r="E73" s="4"/>
    </row>
    <row r="74" spans="5:5" x14ac:dyDescent="0.25">
      <c r="E74" s="4"/>
    </row>
    <row r="75" spans="5:5" x14ac:dyDescent="0.25">
      <c r="E75" s="4"/>
    </row>
    <row r="76" spans="5:5" x14ac:dyDescent="0.25">
      <c r="E76" s="4"/>
    </row>
    <row r="77" spans="5:5" x14ac:dyDescent="0.25">
      <c r="E77" s="4"/>
    </row>
    <row r="78" spans="5:5" x14ac:dyDescent="0.25">
      <c r="E78" s="4"/>
    </row>
    <row r="79" spans="5:5" x14ac:dyDescent="0.25">
      <c r="E79" s="4"/>
    </row>
    <row r="80" spans="5:5" x14ac:dyDescent="0.25">
      <c r="E80" s="4"/>
    </row>
    <row r="81" spans="5:5" x14ac:dyDescent="0.25">
      <c r="E81" s="4"/>
    </row>
    <row r="82" spans="5:5" x14ac:dyDescent="0.25">
      <c r="E82" s="4"/>
    </row>
    <row r="83" spans="5:5" x14ac:dyDescent="0.25">
      <c r="E83" s="4"/>
    </row>
    <row r="84" spans="5:5" x14ac:dyDescent="0.25">
      <c r="E84" s="4"/>
    </row>
    <row r="85" spans="5:5" x14ac:dyDescent="0.25">
      <c r="E85" s="4"/>
    </row>
    <row r="86" spans="5:5" x14ac:dyDescent="0.25">
      <c r="E86" s="4"/>
    </row>
    <row r="87" spans="5:5" x14ac:dyDescent="0.25">
      <c r="E87" s="4"/>
    </row>
    <row r="88" spans="5:5" x14ac:dyDescent="0.25">
      <c r="E88" s="4"/>
    </row>
    <row r="89" spans="5:5" x14ac:dyDescent="0.25">
      <c r="E89" s="4"/>
    </row>
    <row r="90" spans="5:5" x14ac:dyDescent="0.25">
      <c r="E90" s="4"/>
    </row>
    <row r="91" spans="5:5" x14ac:dyDescent="0.25">
      <c r="E91" s="4"/>
    </row>
    <row r="92" spans="5:5" x14ac:dyDescent="0.25">
      <c r="E92" s="4"/>
    </row>
    <row r="93" spans="5:5" x14ac:dyDescent="0.25">
      <c r="E93" s="4"/>
    </row>
    <row r="94" spans="5:5" x14ac:dyDescent="0.25">
      <c r="E94" s="4"/>
    </row>
    <row r="95" spans="5:5" x14ac:dyDescent="0.25">
      <c r="E95" s="4"/>
    </row>
    <row r="96" spans="5:5" x14ac:dyDescent="0.25">
      <c r="E96" s="4"/>
    </row>
    <row r="97" spans="5:5" x14ac:dyDescent="0.25">
      <c r="E97" s="4"/>
    </row>
    <row r="98" spans="5:5" x14ac:dyDescent="0.25">
      <c r="E98" s="4"/>
    </row>
    <row r="99" spans="5:5" x14ac:dyDescent="0.25">
      <c r="E99" s="4"/>
    </row>
    <row r="100" spans="5:5" x14ac:dyDescent="0.25">
      <c r="E100" s="4"/>
    </row>
    <row r="101" spans="5:5" x14ac:dyDescent="0.25">
      <c r="E101" s="4"/>
    </row>
    <row r="102" spans="5:5" x14ac:dyDescent="0.25">
      <c r="E102" s="4"/>
    </row>
    <row r="103" spans="5:5" x14ac:dyDescent="0.25">
      <c r="E103" s="4"/>
    </row>
    <row r="104" spans="5:5" x14ac:dyDescent="0.25">
      <c r="E104" s="4"/>
    </row>
    <row r="105" spans="5:5" x14ac:dyDescent="0.25">
      <c r="E105" s="4"/>
    </row>
    <row r="106" spans="5:5" x14ac:dyDescent="0.25">
      <c r="E106" s="4"/>
    </row>
    <row r="107" spans="5:5" x14ac:dyDescent="0.25">
      <c r="E107" s="4"/>
    </row>
    <row r="108" spans="5:5" x14ac:dyDescent="0.25">
      <c r="E108" s="4"/>
    </row>
    <row r="109" spans="5:5" x14ac:dyDescent="0.25">
      <c r="E109" s="4"/>
    </row>
    <row r="110" spans="5:5" x14ac:dyDescent="0.25">
      <c r="E110" s="4"/>
    </row>
    <row r="111" spans="5:5" x14ac:dyDescent="0.25">
      <c r="E111" s="4"/>
    </row>
    <row r="112" spans="5:5" x14ac:dyDescent="0.25">
      <c r="E112" s="4"/>
    </row>
    <row r="113" spans="5:5" x14ac:dyDescent="0.25">
      <c r="E113" s="4"/>
    </row>
    <row r="114" spans="5:5" x14ac:dyDescent="0.25">
      <c r="E114" s="4"/>
    </row>
    <row r="115" spans="5:5" x14ac:dyDescent="0.25">
      <c r="E115" s="4"/>
    </row>
    <row r="116" spans="5:5" x14ac:dyDescent="0.25">
      <c r="E116" s="4"/>
    </row>
    <row r="117" spans="5:5" x14ac:dyDescent="0.25">
      <c r="E117" s="4"/>
    </row>
    <row r="118" spans="5:5" x14ac:dyDescent="0.25">
      <c r="E118" s="4"/>
    </row>
    <row r="119" spans="5:5" x14ac:dyDescent="0.25">
      <c r="E119" s="4"/>
    </row>
    <row r="120" spans="5:5" x14ac:dyDescent="0.25">
      <c r="E120" s="4"/>
    </row>
    <row r="121" spans="5:5" x14ac:dyDescent="0.25">
      <c r="E121" s="4"/>
    </row>
    <row r="122" spans="5:5" x14ac:dyDescent="0.25">
      <c r="E122" s="4"/>
    </row>
    <row r="123" spans="5:5" x14ac:dyDescent="0.25">
      <c r="E123" s="4"/>
    </row>
    <row r="124" spans="5:5" x14ac:dyDescent="0.25">
      <c r="E124" s="4"/>
    </row>
    <row r="125" spans="5:5" x14ac:dyDescent="0.25">
      <c r="E125" s="4"/>
    </row>
    <row r="126" spans="5:5" x14ac:dyDescent="0.25">
      <c r="E126" s="4"/>
    </row>
    <row r="127" spans="5:5" x14ac:dyDescent="0.25">
      <c r="E127" s="4"/>
    </row>
    <row r="128" spans="5:5" x14ac:dyDescent="0.25">
      <c r="E128" s="4"/>
    </row>
    <row r="129" spans="5:5" x14ac:dyDescent="0.25">
      <c r="E129" s="4"/>
    </row>
    <row r="130" spans="5:5" x14ac:dyDescent="0.25">
      <c r="E130" s="4"/>
    </row>
    <row r="131" spans="5:5" x14ac:dyDescent="0.25">
      <c r="E131" s="4"/>
    </row>
    <row r="132" spans="5:5" x14ac:dyDescent="0.25">
      <c r="E132" s="4"/>
    </row>
    <row r="133" spans="5:5" x14ac:dyDescent="0.25">
      <c r="E133" s="4"/>
    </row>
    <row r="134" spans="5:5" x14ac:dyDescent="0.25">
      <c r="E134" s="4"/>
    </row>
    <row r="135" spans="5:5" x14ac:dyDescent="0.25">
      <c r="E135" s="4"/>
    </row>
    <row r="136" spans="5:5" x14ac:dyDescent="0.25">
      <c r="E136" s="4"/>
    </row>
    <row r="137" spans="5:5" x14ac:dyDescent="0.25">
      <c r="E137" s="4"/>
    </row>
    <row r="138" spans="5:5" x14ac:dyDescent="0.25">
      <c r="E138" s="4"/>
    </row>
    <row r="139" spans="5:5" x14ac:dyDescent="0.25">
      <c r="E139" s="4"/>
    </row>
    <row r="140" spans="5:5" x14ac:dyDescent="0.25">
      <c r="E140" s="4"/>
    </row>
    <row r="141" spans="5:5" x14ac:dyDescent="0.25">
      <c r="E141" s="4"/>
    </row>
    <row r="142" spans="5:5" x14ac:dyDescent="0.25">
      <c r="E142" s="4"/>
    </row>
    <row r="143" spans="5:5" x14ac:dyDescent="0.25">
      <c r="E143" s="4"/>
    </row>
    <row r="144" spans="5:5" x14ac:dyDescent="0.25">
      <c r="E144" s="4"/>
    </row>
    <row r="145" spans="5:5" x14ac:dyDescent="0.25">
      <c r="E145" s="4"/>
    </row>
    <row r="146" spans="5:5" x14ac:dyDescent="0.25">
      <c r="E146" s="4"/>
    </row>
    <row r="147" spans="5:5" x14ac:dyDescent="0.25">
      <c r="E147" s="4"/>
    </row>
    <row r="148" spans="5:5" x14ac:dyDescent="0.25">
      <c r="E148" s="4"/>
    </row>
    <row r="149" spans="5:5" x14ac:dyDescent="0.25">
      <c r="E149" s="4"/>
    </row>
    <row r="150" spans="5:5" x14ac:dyDescent="0.25">
      <c r="E150" s="4"/>
    </row>
    <row r="151" spans="5:5" x14ac:dyDescent="0.25">
      <c r="E151" s="4"/>
    </row>
    <row r="152" spans="5:5" x14ac:dyDescent="0.25">
      <c r="E152" s="4"/>
    </row>
    <row r="153" spans="5:5" x14ac:dyDescent="0.25">
      <c r="E153" s="4"/>
    </row>
    <row r="154" spans="5:5" x14ac:dyDescent="0.25">
      <c r="E154" s="4"/>
    </row>
    <row r="155" spans="5:5" x14ac:dyDescent="0.25">
      <c r="E155" s="4"/>
    </row>
  </sheetData>
  <mergeCells count="2">
    <mergeCell ref="B2:E4"/>
    <mergeCell ref="B6:B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Extrahed</vt:lpstr>
      <vt:lpstr>Condit+DATA</vt:lpstr>
      <vt:lpstr>Lang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2013-01-12T21:48:52Z</dcterms:modified>
</cp:coreProperties>
</file>