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50" windowWidth="18195" windowHeight="12465"/>
  </bookViews>
  <sheets>
    <sheet name="celkový seznam" sheetId="1" r:id="rId1"/>
    <sheet name="SEZNAM V MÍSTNOSTI" sheetId="4" r:id="rId2"/>
    <sheet name="List1" sheetId="3" r:id="rId3"/>
  </sheets>
  <externalReferences>
    <externalReference r:id="rId4"/>
    <externalReference r:id="rId5"/>
  </externalReferences>
  <definedNames>
    <definedName name="_xlnm._FilterDatabase" localSheetId="0" hidden="1">'celkový seznam'!$A$5:$G$905</definedName>
    <definedName name="ColumnToFind" localSheetId="1">[1]List2!$K$4</definedName>
    <definedName name="ColumnToFind">[2]List2!$K$4</definedName>
    <definedName name="_xlnm.Extract" localSheetId="0">'celkový seznam'!$J$5</definedName>
    <definedName name="_xlnm.Criteria" localSheetId="0">'celkový seznam'!$G$6</definedName>
    <definedName name="MemberList" localSheetId="1">[1]List2!$D$6:$F$30</definedName>
    <definedName name="MemberList">[2]List2!$D$6:$F$30</definedName>
    <definedName name="_xlnm.Print_Area" localSheetId="1">'SEZNAM V MÍSTNOSTI'!$A$1:$E$49</definedName>
    <definedName name="TextToFind" localSheetId="1">[1]List2!$J$4</definedName>
    <definedName name="TextToFind">[2]List2!$J$4</definedName>
  </definedNames>
  <calcPr calcId="145621"/>
</workbook>
</file>

<file path=xl/calcChain.xml><?xml version="1.0" encoding="utf-8"?>
<calcChain xmlns="http://schemas.openxmlformats.org/spreadsheetml/2006/main">
  <c r="N5" i="1" l="1"/>
  <c r="O6" i="1" s="1"/>
  <c r="O39" i="1" l="1"/>
  <c r="O37" i="1"/>
  <c r="O35" i="1"/>
  <c r="O33" i="1"/>
  <c r="O31" i="1"/>
  <c r="O29" i="1"/>
  <c r="O27" i="1"/>
  <c r="O25" i="1"/>
  <c r="O23" i="1"/>
  <c r="O21" i="1"/>
  <c r="O19" i="1"/>
  <c r="O17" i="1"/>
  <c r="O15" i="1"/>
  <c r="O13" i="1"/>
  <c r="O11" i="1"/>
  <c r="O9" i="1"/>
  <c r="O7" i="1"/>
  <c r="O40" i="1"/>
  <c r="O38" i="1"/>
  <c r="O36" i="1"/>
  <c r="O34" i="1"/>
  <c r="O32" i="1"/>
  <c r="O30" i="1"/>
  <c r="O28" i="1"/>
  <c r="O26" i="1"/>
  <c r="O24" i="1"/>
  <c r="O22" i="1"/>
  <c r="O20" i="1"/>
  <c r="O18" i="1"/>
  <c r="O16" i="1"/>
  <c r="O14" i="1"/>
  <c r="O12" i="1"/>
  <c r="O10" i="1"/>
  <c r="O8" i="1"/>
  <c r="B5" i="4"/>
  <c r="E9" i="4" l="1"/>
  <c r="E11" i="4"/>
  <c r="E13" i="4"/>
  <c r="E15" i="4"/>
  <c r="E17" i="4"/>
  <c r="E19" i="4"/>
  <c r="E21" i="4"/>
  <c r="E23" i="4"/>
  <c r="E25" i="4"/>
  <c r="E27" i="4"/>
  <c r="E29" i="4"/>
  <c r="E31" i="4"/>
  <c r="E33" i="4"/>
  <c r="E35" i="4"/>
  <c r="E37" i="4"/>
  <c r="D10" i="4"/>
  <c r="D12" i="4"/>
  <c r="D14" i="4"/>
  <c r="D16" i="4"/>
  <c r="D18" i="4"/>
  <c r="D20" i="4"/>
  <c r="D22" i="4"/>
  <c r="D24" i="4"/>
  <c r="D26" i="4"/>
  <c r="D28" i="4"/>
  <c r="D30" i="4"/>
  <c r="D32" i="4"/>
  <c r="D34" i="4"/>
  <c r="D36" i="4"/>
  <c r="C9" i="4"/>
  <c r="C11" i="4"/>
  <c r="C13" i="4"/>
  <c r="C15" i="4"/>
  <c r="C17" i="4"/>
  <c r="C19" i="4"/>
  <c r="C21" i="4"/>
  <c r="C23" i="4"/>
  <c r="C25" i="4"/>
  <c r="C27" i="4"/>
  <c r="C29" i="4"/>
  <c r="C31" i="4"/>
  <c r="C33" i="4"/>
  <c r="C35" i="4"/>
  <c r="C37" i="4"/>
  <c r="B10" i="4"/>
  <c r="B12" i="4"/>
  <c r="B14" i="4"/>
  <c r="B16" i="4"/>
  <c r="B18" i="4"/>
  <c r="B20" i="4"/>
  <c r="B22" i="4"/>
  <c r="B24" i="4"/>
  <c r="B26" i="4"/>
  <c r="B28" i="4"/>
  <c r="B30" i="4"/>
  <c r="B32" i="4"/>
  <c r="B34" i="4"/>
  <c r="B36" i="4"/>
  <c r="A9" i="4"/>
  <c r="A11" i="4"/>
  <c r="A13" i="4"/>
  <c r="A15" i="4"/>
  <c r="A17" i="4"/>
  <c r="A19" i="4"/>
  <c r="A21" i="4"/>
  <c r="A23" i="4"/>
  <c r="A25" i="4"/>
  <c r="A27" i="4"/>
  <c r="A29" i="4"/>
  <c r="A31" i="4"/>
  <c r="A33" i="4"/>
  <c r="A35" i="4"/>
  <c r="A37" i="4"/>
  <c r="E10" i="4"/>
  <c r="E12" i="4"/>
  <c r="E14" i="4"/>
  <c r="E16" i="4"/>
  <c r="E18" i="4"/>
  <c r="E20" i="4"/>
  <c r="E22" i="4"/>
  <c r="E24" i="4"/>
  <c r="E26" i="4"/>
  <c r="E28" i="4"/>
  <c r="E30" i="4"/>
  <c r="E32" i="4"/>
  <c r="E34" i="4"/>
  <c r="E36" i="4"/>
  <c r="D9" i="4"/>
  <c r="D11" i="4"/>
  <c r="D13" i="4"/>
  <c r="D15" i="4"/>
  <c r="D17" i="4"/>
  <c r="D19" i="4"/>
  <c r="D21" i="4"/>
  <c r="D23" i="4"/>
  <c r="D25" i="4"/>
  <c r="D27" i="4"/>
  <c r="D29" i="4"/>
  <c r="D31" i="4"/>
  <c r="D33" i="4"/>
  <c r="D35" i="4"/>
  <c r="D37" i="4"/>
  <c r="C10" i="4"/>
  <c r="C12" i="4"/>
  <c r="C14" i="4"/>
  <c r="C16" i="4"/>
  <c r="C18" i="4"/>
  <c r="C20" i="4"/>
  <c r="C22" i="4"/>
  <c r="C24" i="4"/>
  <c r="C26" i="4"/>
  <c r="C28" i="4"/>
  <c r="C30" i="4"/>
  <c r="C32" i="4"/>
  <c r="C34" i="4"/>
  <c r="C36" i="4"/>
  <c r="B9" i="4"/>
  <c r="B11" i="4"/>
  <c r="B13" i="4"/>
  <c r="B15" i="4"/>
  <c r="B17" i="4"/>
  <c r="B19" i="4"/>
  <c r="B21" i="4"/>
  <c r="B23" i="4"/>
  <c r="B25" i="4"/>
  <c r="B27" i="4"/>
  <c r="B29" i="4"/>
  <c r="B31" i="4"/>
  <c r="B33" i="4"/>
  <c r="B35" i="4"/>
  <c r="B37" i="4"/>
  <c r="A10" i="4"/>
  <c r="A12" i="4"/>
  <c r="A14" i="4"/>
  <c r="A16" i="4"/>
  <c r="A18" i="4"/>
  <c r="A20" i="4"/>
  <c r="A22" i="4"/>
  <c r="A24" i="4"/>
  <c r="A26" i="4"/>
  <c r="A28" i="4"/>
  <c r="A30" i="4"/>
  <c r="A32" i="4"/>
  <c r="A34" i="4"/>
  <c r="A36" i="4"/>
</calcChain>
</file>

<file path=xl/sharedStrings.xml><?xml version="1.0" encoding="utf-8"?>
<sst xmlns="http://schemas.openxmlformats.org/spreadsheetml/2006/main" count="3217" uniqueCount="1636">
  <si>
    <t>Český název zkrácený</t>
  </si>
  <si>
    <t>Katalogové č.</t>
  </si>
  <si>
    <t>Množství</t>
  </si>
  <si>
    <t>Identifikace materiálu</t>
  </si>
  <si>
    <t>Inventární číslo</t>
  </si>
  <si>
    <t>Místnost</t>
  </si>
  <si>
    <t>BLOK 3ZÁSUVKOVÝ POJÍZDNÝ</t>
  </si>
  <si>
    <t>EČ:211100/00000337/2006</t>
  </si>
  <si>
    <t>A492H007Q1P3</t>
  </si>
  <si>
    <t>Dubánek</t>
  </si>
  <si>
    <t>EČ:211100/00000338/2006</t>
  </si>
  <si>
    <t>A492H007Q1QY</t>
  </si>
  <si>
    <t>Baláž</t>
  </si>
  <si>
    <t>EČ:211100/00000349/2006</t>
  </si>
  <si>
    <t>A492H007Q1ZP</t>
  </si>
  <si>
    <t>EČ:211100/00000350/2006</t>
  </si>
  <si>
    <t>A492H007Q20D</t>
  </si>
  <si>
    <t>EČ:211100/00000351/2006</t>
  </si>
  <si>
    <t>A492H007Q218</t>
  </si>
  <si>
    <t>BLOK ZÁSUV.POJ. 42×50×70</t>
  </si>
  <si>
    <t>EČ:211100/00000339/2006</t>
  </si>
  <si>
    <t>A492H007Q1RT</t>
  </si>
  <si>
    <t>EČ:211100/00000352/2006</t>
  </si>
  <si>
    <t>A492H007Q223</t>
  </si>
  <si>
    <t>EČ:211100/00000353/2006</t>
  </si>
  <si>
    <t>A492H007Q23Y</t>
  </si>
  <si>
    <t>EČ:211100/00000354/2006</t>
  </si>
  <si>
    <t>A492H007Q24T</t>
  </si>
  <si>
    <t>EČ:211100/00000369/2006</t>
  </si>
  <si>
    <t>A492H007Q2N6</t>
  </si>
  <si>
    <t>EČ:211100/00000370/2006</t>
  </si>
  <si>
    <t>A492H007Q2O1</t>
  </si>
  <si>
    <t>BLOK-KONTEJNER NA SPISY</t>
  </si>
  <si>
    <t>EČ:211100/00000537/2007</t>
  </si>
  <si>
    <t>A492H00CU8O2</t>
  </si>
  <si>
    <t>S-42a</t>
  </si>
  <si>
    <t>EČ:211100/00000538/2007</t>
  </si>
  <si>
    <t>A492H00CU8PX</t>
  </si>
  <si>
    <t>EČ:211100/00000539/2007</t>
  </si>
  <si>
    <t>A492H00CU8QS</t>
  </si>
  <si>
    <t>EČ:211100/00000540/2007</t>
  </si>
  <si>
    <t>A492H00CU8RN</t>
  </si>
  <si>
    <t>BUŇKA PŘEVOZNÁ</t>
  </si>
  <si>
    <t>EČ:BH-UNC11196</t>
  </si>
  <si>
    <t>A1YKH1001A5J</t>
  </si>
  <si>
    <t>vrátnice</t>
  </si>
  <si>
    <t>ČISTIČKA VZDUCHU</t>
  </si>
  <si>
    <t>VČ:211100/00000492/2007</t>
  </si>
  <si>
    <t>A492H00B22QJ</t>
  </si>
  <si>
    <t>Babáková</t>
  </si>
  <si>
    <t>VČ:211100/00000493/2007</t>
  </si>
  <si>
    <t>A492H00B22RE</t>
  </si>
  <si>
    <t>VČ:211100/00000494/2007</t>
  </si>
  <si>
    <t>A492H00B22S9</t>
  </si>
  <si>
    <t>Benešová</t>
  </si>
  <si>
    <t>VČ:211100/00000495/2007</t>
  </si>
  <si>
    <t>A492H00B22T4</t>
  </si>
  <si>
    <t>Roučková</t>
  </si>
  <si>
    <t>Cerman</t>
  </si>
  <si>
    <t>VČ:211100/00000496/2007</t>
  </si>
  <si>
    <t>A492H00B22UZ</t>
  </si>
  <si>
    <t>Ráčková</t>
  </si>
  <si>
    <t>VČ:211100/00000497/2007</t>
  </si>
  <si>
    <t>A492H00B22VU</t>
  </si>
  <si>
    <t>Česáková</t>
  </si>
  <si>
    <t>VČ:211100/00000498/2007</t>
  </si>
  <si>
    <t>A492H00B22WP</t>
  </si>
  <si>
    <t>VČ:211100/00000499/2007</t>
  </si>
  <si>
    <t>A492H00B22XK</t>
  </si>
  <si>
    <t>Filipová</t>
  </si>
  <si>
    <t>VČ:211100/00000500/2007</t>
  </si>
  <si>
    <t>A492H00B22YF</t>
  </si>
  <si>
    <t>Pivcová</t>
  </si>
  <si>
    <t>VČ:211100/00000501/2007</t>
  </si>
  <si>
    <t>A492H00B22ZA</t>
  </si>
  <si>
    <t>Hromádková</t>
  </si>
  <si>
    <t>VČ:211100/00000502/2007</t>
  </si>
  <si>
    <t>A492H00B230Y</t>
  </si>
  <si>
    <t>Jelen</t>
  </si>
  <si>
    <t>VČ:211100/00000503/2007</t>
  </si>
  <si>
    <t>A492H00B231T</t>
  </si>
  <si>
    <t>Jirásková</t>
  </si>
  <si>
    <t>VČ:211100/00000504/2007</t>
  </si>
  <si>
    <t>A492H00B232O</t>
  </si>
  <si>
    <t>Matlahová</t>
  </si>
  <si>
    <t>VČ:211100/00000505/2007</t>
  </si>
  <si>
    <t>A492H00B233J</t>
  </si>
  <si>
    <t>Michalcová</t>
  </si>
  <si>
    <t>VČ:211100/00000506/2007</t>
  </si>
  <si>
    <t>A492H00B234E</t>
  </si>
  <si>
    <t>Minařík</t>
  </si>
  <si>
    <t>VČ:211100/00000507/2007</t>
  </si>
  <si>
    <t>A492H00B2359</t>
  </si>
  <si>
    <t>Moravec</t>
  </si>
  <si>
    <t>VČ:211100/00000508/2007</t>
  </si>
  <si>
    <t>A492H00B2364</t>
  </si>
  <si>
    <t>VČ:211100/00000509/2007</t>
  </si>
  <si>
    <t>A492H00B237Z</t>
  </si>
  <si>
    <t>Rákosníková</t>
  </si>
  <si>
    <t>VČ:211100/00000510/2007</t>
  </si>
  <si>
    <t>A492H00B238U</t>
  </si>
  <si>
    <t>Rohlová</t>
  </si>
  <si>
    <t>VČ:211100/00000511/2007</t>
  </si>
  <si>
    <t>A492H00B239P</t>
  </si>
  <si>
    <t>Sluka</t>
  </si>
  <si>
    <t>VČ:211100/00000512/2007</t>
  </si>
  <si>
    <t>A492H00B23AK</t>
  </si>
  <si>
    <t>Sluková</t>
  </si>
  <si>
    <t>VČ:211100/00000513/2007</t>
  </si>
  <si>
    <t>A492H00B23BF</t>
  </si>
  <si>
    <t>Šlosar</t>
  </si>
  <si>
    <t>VČ:211100/00000514/2007</t>
  </si>
  <si>
    <t>A492H00B23CA</t>
  </si>
  <si>
    <t>Urminský</t>
  </si>
  <si>
    <t>VČ:211100/00000515/2007</t>
  </si>
  <si>
    <t>A492H00B23D5</t>
  </si>
  <si>
    <t>Žikeš</t>
  </si>
  <si>
    <t>VČ:211100/00000516/2007</t>
  </si>
  <si>
    <t>A492H00B23E0</t>
  </si>
  <si>
    <t>Kusko</t>
  </si>
  <si>
    <t>VČ:211100/00000517/2007</t>
  </si>
  <si>
    <t>A492H00B23FV</t>
  </si>
  <si>
    <t>Kolenová</t>
  </si>
  <si>
    <t>VČ:211100/00000518/2007</t>
  </si>
  <si>
    <t>A492H00B23GQ</t>
  </si>
  <si>
    <t>Pechová</t>
  </si>
  <si>
    <t>VČ:211100/00000519/2007</t>
  </si>
  <si>
    <t>A492H00B23HL</t>
  </si>
  <si>
    <t>VČ:211100/00000520/2007</t>
  </si>
  <si>
    <t>A492H00B23IG</t>
  </si>
  <si>
    <t>VČ:211100/00000521/2007</t>
  </si>
  <si>
    <t>A492H00B23JB</t>
  </si>
  <si>
    <t>VČ:211100/00000522/2007</t>
  </si>
  <si>
    <t>A492H00B23K6</t>
  </si>
  <si>
    <t>VČ:211100/00000523/2007</t>
  </si>
  <si>
    <t>A492H00B23L1</t>
  </si>
  <si>
    <t>DESKA DŘ.-PŘÍST.KE STOLU</t>
  </si>
  <si>
    <t>EČ:211100/00000336/2006</t>
  </si>
  <si>
    <t>A492H007Q1KS</t>
  </si>
  <si>
    <t>EČ:211100/00000348/2006</t>
  </si>
  <si>
    <t>A492H007Q1V9</t>
  </si>
  <si>
    <t>EČ:211100/00000367/2006</t>
  </si>
  <si>
    <t>A492H007Q2H0</t>
  </si>
  <si>
    <t>KLIMATIZACE MOBILNÍ</t>
  </si>
  <si>
    <t>VČ:211100/70006596/2007</t>
  </si>
  <si>
    <t>A492H00CU8A0</t>
  </si>
  <si>
    <t>KNIHOVNA PROSKLENÁ 2DVEŘ</t>
  </si>
  <si>
    <t>EČ:211100/00000343/2006</t>
  </si>
  <si>
    <t>A492H007Q1LN</t>
  </si>
  <si>
    <t>EČ:211100/00000344/2006</t>
  </si>
  <si>
    <t>A492H007Q1MI</t>
  </si>
  <si>
    <t>EČ:211100/00000362/2006</t>
  </si>
  <si>
    <t>A492H007Q1W4</t>
  </si>
  <si>
    <t>EČ:211100/00000380/2006</t>
  </si>
  <si>
    <t>A492H007Q2IV</t>
  </si>
  <si>
    <t>EČ:211100/00000381/2006</t>
  </si>
  <si>
    <t>A492H007Q2JQ</t>
  </si>
  <si>
    <t>EČ:211100/00000382/2006</t>
  </si>
  <si>
    <t>A492H007Q2KL</t>
  </si>
  <si>
    <t>KNIHOVNA VEL.NAD 130 cm</t>
  </si>
  <si>
    <t>EČ:05.01.03554</t>
  </si>
  <si>
    <t>A403H0071JVQ</t>
  </si>
  <si>
    <t>S-52d</t>
  </si>
  <si>
    <t>EČ:05.01.06009</t>
  </si>
  <si>
    <t>A403H0076OAV</t>
  </si>
  <si>
    <t>EČ:05.01.06021</t>
  </si>
  <si>
    <t>A403H0076OM7</t>
  </si>
  <si>
    <t>EČ:05.01.06022</t>
  </si>
  <si>
    <t>A403H0076ON2</t>
  </si>
  <si>
    <t>EČ:05.01.06023</t>
  </si>
  <si>
    <t>A403H0076OOX</t>
  </si>
  <si>
    <t>EČ:05.01.06024</t>
  </si>
  <si>
    <t>A403H0076OQN</t>
  </si>
  <si>
    <t>EČ:05.01.06025</t>
  </si>
  <si>
    <t>A403H0076ORI</t>
  </si>
  <si>
    <t>EČ:05.01.06026</t>
  </si>
  <si>
    <t>A403H0076OSD</t>
  </si>
  <si>
    <t>EČ:05.01.06027</t>
  </si>
  <si>
    <t>A403H0076OT8</t>
  </si>
  <si>
    <t>EČ:05.01.06028</t>
  </si>
  <si>
    <t>A403H0076OU3</t>
  </si>
  <si>
    <t>EČ:05.01.06029</t>
  </si>
  <si>
    <t>A403H0076OVY</t>
  </si>
  <si>
    <t>EČ:05.01.06030</t>
  </si>
  <si>
    <t>A403H0076OWT</t>
  </si>
  <si>
    <t>EČ:05.01.06031</t>
  </si>
  <si>
    <t>A403H0076OXO</t>
  </si>
  <si>
    <t>EČ:211100/00001033/2008</t>
  </si>
  <si>
    <t>A492H015X539</t>
  </si>
  <si>
    <t>EČ:211100/00001034/2008</t>
  </si>
  <si>
    <t>A492H015X544</t>
  </si>
  <si>
    <t>S-42c</t>
  </si>
  <si>
    <t>KOMODA</t>
  </si>
  <si>
    <t>EČ:211100/00001461/2010</t>
  </si>
  <si>
    <t>KŘESLO ČALOUNĚNÉ OTOČNÉ</t>
  </si>
  <si>
    <t>EČ:01.04.03805</t>
  </si>
  <si>
    <t>A418H001ABWU</t>
  </si>
  <si>
    <t>EČ:211100/00000304/2006</t>
  </si>
  <si>
    <t>A492H0050RBB</t>
  </si>
  <si>
    <t>EČ:211100/00000305/2006</t>
  </si>
  <si>
    <t>A492H0050RC6</t>
  </si>
  <si>
    <t>EČ:211100/00000306/2006</t>
  </si>
  <si>
    <t>A492H0050RD1</t>
  </si>
  <si>
    <t>EČ:211100/00000307/2006</t>
  </si>
  <si>
    <t>A492H0050REW</t>
  </si>
  <si>
    <t>EČ:211100/00000308/2006</t>
  </si>
  <si>
    <t>A492H0050RFR</t>
  </si>
  <si>
    <t>EČ:211100/00000309/2006</t>
  </si>
  <si>
    <t>A492H0050RGM</t>
  </si>
  <si>
    <t>EČ:211100/00000541/2007</t>
  </si>
  <si>
    <t>A492H00CU8H1</t>
  </si>
  <si>
    <t>EČ:211100/00000542/2007</t>
  </si>
  <si>
    <t>A492H00CU8IW</t>
  </si>
  <si>
    <t>EČ:211100/00000543/2007</t>
  </si>
  <si>
    <t>A492H00CU8JR</t>
  </si>
  <si>
    <t>EČ:211100/00000544/2007</t>
  </si>
  <si>
    <t>A492H00CU8KM</t>
  </si>
  <si>
    <t>EČ:211100/00000996/2008</t>
  </si>
  <si>
    <t>A492H00LBIS6</t>
  </si>
  <si>
    <t>EČ:211100/00000997/2008</t>
  </si>
  <si>
    <t>A492H00LBIT1</t>
  </si>
  <si>
    <t>EČ:211100/00001040/2008</t>
  </si>
  <si>
    <t>A492H01667SO</t>
  </si>
  <si>
    <t>sklad-Pustayová</t>
  </si>
  <si>
    <t>KŘESLO OSTATNÍ</t>
  </si>
  <si>
    <t>EČ:01.01.08054</t>
  </si>
  <si>
    <t>A403H002BWLC</t>
  </si>
  <si>
    <t>EČ:01.01.08055</t>
  </si>
  <si>
    <t>A403H002BWM7</t>
  </si>
  <si>
    <t>EČ:01.01.08212</t>
  </si>
  <si>
    <t>A403H002C0CG</t>
  </si>
  <si>
    <t>EČ:03.01.08110</t>
  </si>
  <si>
    <t>A403H0050AWN</t>
  </si>
  <si>
    <t>EČ:04.01.05210</t>
  </si>
  <si>
    <t>A403H006RCO5</t>
  </si>
  <si>
    <t>S-23b</t>
  </si>
  <si>
    <t>NÁDOBA NA ODPADKY RŮZNÁ</t>
  </si>
  <si>
    <t>EČ:211100/00000179/2005</t>
  </si>
  <si>
    <t>EČ:211100/00000180/2005</t>
  </si>
  <si>
    <t>chodba-II patro</t>
  </si>
  <si>
    <t>Braník</t>
  </si>
  <si>
    <t>EČ:211100/00000181/2005</t>
  </si>
  <si>
    <t>EČ:211100/00000182/2005</t>
  </si>
  <si>
    <t>ODSÁVAČ PAR NEREZOVÝ</t>
  </si>
  <si>
    <t>VČ:211100/00000303/2006</t>
  </si>
  <si>
    <t>A492H0050R8Q</t>
  </si>
  <si>
    <t>PANEL VÝSTAVNÍ</t>
  </si>
  <si>
    <t>EČ:211100/00001073/2009</t>
  </si>
  <si>
    <t>A492H01A970L</t>
  </si>
  <si>
    <t>EČ:211100/00001074/2009</t>
  </si>
  <si>
    <t>A492H01A971G</t>
  </si>
  <si>
    <t>EČ:211100/00001075/2009</t>
  </si>
  <si>
    <t>A492H01A972B</t>
  </si>
  <si>
    <t>EČ:211100/00001076/2009</t>
  </si>
  <si>
    <t>A492H01A9736</t>
  </si>
  <si>
    <t>PARAVAN</t>
  </si>
  <si>
    <t>EČ:211100/00000358/2006</t>
  </si>
  <si>
    <t>A492H007Q2BU</t>
  </si>
  <si>
    <t>POHOVKA</t>
  </si>
  <si>
    <t>EČ:01.01.09266</t>
  </si>
  <si>
    <t>A403H002CTNA</t>
  </si>
  <si>
    <t>EČ:01.01.09304</t>
  </si>
  <si>
    <t>A403H002CUN3</t>
  </si>
  <si>
    <t>EČ:01.01.09400</t>
  </si>
  <si>
    <t>A403H002CXB6</t>
  </si>
  <si>
    <t>POLICE NÁSTAVBA NA STŮL</t>
  </si>
  <si>
    <t>EČ:211100/00000359/2006</t>
  </si>
  <si>
    <t>A492H007Q294</t>
  </si>
  <si>
    <t>Marek</t>
  </si>
  <si>
    <t>EČ:211100/00000360/2006</t>
  </si>
  <si>
    <t>A492H007Q2AZ</t>
  </si>
  <si>
    <t>PODLOŽKA POD ŽIDLI PVC</t>
  </si>
  <si>
    <t>EČ:211100/00001515/2011</t>
  </si>
  <si>
    <t>PŘÍSTROJ HAS.PRÁŠ.6 kg</t>
  </si>
  <si>
    <t>VČ:001915</t>
  </si>
  <si>
    <t>VČ:004441</t>
  </si>
  <si>
    <t>VČ:004472</t>
  </si>
  <si>
    <t>odúčtován</t>
  </si>
  <si>
    <t>VČ:004541</t>
  </si>
  <si>
    <t>VČ:004589</t>
  </si>
  <si>
    <t>VČ:004779</t>
  </si>
  <si>
    <t>přízemí</t>
  </si>
  <si>
    <t>VČ:004892</t>
  </si>
  <si>
    <t>Pustayová</t>
  </si>
  <si>
    <t>VČ:004895</t>
  </si>
  <si>
    <t>VČ:004911</t>
  </si>
  <si>
    <t>VČ:004920</t>
  </si>
  <si>
    <t>VČ:004953</t>
  </si>
  <si>
    <t>VČ:005058</t>
  </si>
  <si>
    <t>S-001</t>
  </si>
  <si>
    <t>VČ:005138</t>
  </si>
  <si>
    <t>S-01</t>
  </si>
  <si>
    <t>VČ:005247</t>
  </si>
  <si>
    <t>S-02</t>
  </si>
  <si>
    <t>VČ:005255</t>
  </si>
  <si>
    <t>S-02a</t>
  </si>
  <si>
    <t>VČ:005278</t>
  </si>
  <si>
    <t>S-12</t>
  </si>
  <si>
    <t>VČ:005330</t>
  </si>
  <si>
    <t>S-15</t>
  </si>
  <si>
    <t>VČ:005419</t>
  </si>
  <si>
    <t>S-15a</t>
  </si>
  <si>
    <t>VČ:005420</t>
  </si>
  <si>
    <t>S-23</t>
  </si>
  <si>
    <t>VČ:005494</t>
  </si>
  <si>
    <t>VČ:005499</t>
  </si>
  <si>
    <t>S-34a</t>
  </si>
  <si>
    <t>VČ:005571</t>
  </si>
  <si>
    <t>VČ:005601</t>
  </si>
  <si>
    <t>S-42b</t>
  </si>
  <si>
    <t>VČ:005603</t>
  </si>
  <si>
    <t>VČ:005738</t>
  </si>
  <si>
    <t>VČ:005741</t>
  </si>
  <si>
    <t>S-52e</t>
  </si>
  <si>
    <t>VČ:005808</t>
  </si>
  <si>
    <t>sklad-podesta</t>
  </si>
  <si>
    <t>VČ:005949</t>
  </si>
  <si>
    <t>VČ:006028</t>
  </si>
  <si>
    <t>VČ:006784</t>
  </si>
  <si>
    <t>VČ:006829</t>
  </si>
  <si>
    <t>Sobotecká</t>
  </si>
  <si>
    <t>VČ:006887</t>
  </si>
  <si>
    <t>VČ:007118</t>
  </si>
  <si>
    <t>VČ:007120</t>
  </si>
  <si>
    <t>VČ:007153</t>
  </si>
  <si>
    <t>VČ:007184</t>
  </si>
  <si>
    <t>VČ:008457</t>
  </si>
  <si>
    <t>VČ:008476</t>
  </si>
  <si>
    <t>VČ:009122</t>
  </si>
  <si>
    <t>VČ:009361</t>
  </si>
  <si>
    <t>VČ:009439</t>
  </si>
  <si>
    <t>VČ:024242</t>
  </si>
  <si>
    <t>VČ:026604</t>
  </si>
  <si>
    <t>VČ:029869</t>
  </si>
  <si>
    <t>VČ:031220</t>
  </si>
  <si>
    <t>VČ:032584</t>
  </si>
  <si>
    <t>VČ:032723</t>
  </si>
  <si>
    <t>VČ:032989</t>
  </si>
  <si>
    <t>VČ:033088</t>
  </si>
  <si>
    <t>VČ:033115</t>
  </si>
  <si>
    <t>VČ:033342</t>
  </si>
  <si>
    <t>VČ:033389</t>
  </si>
  <si>
    <t>VČ:033435</t>
  </si>
  <si>
    <t>VČ:059805</t>
  </si>
  <si>
    <t>VČ:060390</t>
  </si>
  <si>
    <t>VČ:132721</t>
  </si>
  <si>
    <t>VČ:532721</t>
  </si>
  <si>
    <t>VČ:532965</t>
  </si>
  <si>
    <t>VČ:533181</t>
  </si>
  <si>
    <t>VČ:533255</t>
  </si>
  <si>
    <t>VČ:534372</t>
  </si>
  <si>
    <t>VČ:534529</t>
  </si>
  <si>
    <t>PŘÍSTROJ HAS.VODNÍ 9L</t>
  </si>
  <si>
    <t>VČ:0051704</t>
  </si>
  <si>
    <t>VČ:019232</t>
  </si>
  <si>
    <t>VČ:019322</t>
  </si>
  <si>
    <t>VČ:019957</t>
  </si>
  <si>
    <t>VČ:019971</t>
  </si>
  <si>
    <t>VČ:019974</t>
  </si>
  <si>
    <t>VČ:024160</t>
  </si>
  <si>
    <t>VČ:024161</t>
  </si>
  <si>
    <t>VČ:061821</t>
  </si>
  <si>
    <t>VČ:061825</t>
  </si>
  <si>
    <t>VČ:061848</t>
  </si>
  <si>
    <t>VČ:061861</t>
  </si>
  <si>
    <t>VČ:061885</t>
  </si>
  <si>
    <t>VČ:061893</t>
  </si>
  <si>
    <t>VČ:061898</t>
  </si>
  <si>
    <t>VČ:061941</t>
  </si>
  <si>
    <t>VČ:061943</t>
  </si>
  <si>
    <t>VČ:061956</t>
  </si>
  <si>
    <t>VČ:061972</t>
  </si>
  <si>
    <t>VČ:061975</t>
  </si>
  <si>
    <t>VČ:061995</t>
  </si>
  <si>
    <t>VČ:082227</t>
  </si>
  <si>
    <t>PŘÍSTROJ HASÍCÍ PŘEN.CO2</t>
  </si>
  <si>
    <t>VČ:5287179N2</t>
  </si>
  <si>
    <t>VČ:N4579893</t>
  </si>
  <si>
    <t>VČ:N4684833</t>
  </si>
  <si>
    <t>VČ:N5261029</t>
  </si>
  <si>
    <t>REGÁL  ARCHIVNÍ POJÍZDNÝ</t>
  </si>
  <si>
    <t>EČ:211100/00000078/2001</t>
  </si>
  <si>
    <t>A403H0022H25</t>
  </si>
  <si>
    <t>EČ:211100/00000079/2001</t>
  </si>
  <si>
    <t>A403H0022H30</t>
  </si>
  <si>
    <t>EČ:211100/00000080/2001</t>
  </si>
  <si>
    <t>A403H0022H4V</t>
  </si>
  <si>
    <t>EČ:211100/00000081/2001</t>
  </si>
  <si>
    <t>A403H0022H5Q</t>
  </si>
  <si>
    <t>EČ:211100/00000082/2001</t>
  </si>
  <si>
    <t>A403H0022H6L</t>
  </si>
  <si>
    <t>EČ:211100/00000083/2000</t>
  </si>
  <si>
    <t>A403H0022H7G</t>
  </si>
  <si>
    <t>EČ:211100/00000084/2001</t>
  </si>
  <si>
    <t>A403H0022H8B</t>
  </si>
  <si>
    <t>EČ:211100/00000085/2001</t>
  </si>
  <si>
    <t>A403H0022H96</t>
  </si>
  <si>
    <t>REGÁL 3POL.KOV.</t>
  </si>
  <si>
    <t>EČ:754200/00000001/2005</t>
  </si>
  <si>
    <t>EČ:754200/00000002/2005</t>
  </si>
  <si>
    <t>EČ:754200/00000003/2005</t>
  </si>
  <si>
    <t>EČ:754200/00000004/2005</t>
  </si>
  <si>
    <t>EČ:754200/00000005/2005</t>
  </si>
  <si>
    <t>EČ:754200/00000006/2005</t>
  </si>
  <si>
    <t>EČ:754200/00000007/2005</t>
  </si>
  <si>
    <t>EČ:754200/00000008/2005</t>
  </si>
  <si>
    <t>EČ:754200/00000009/2005</t>
  </si>
  <si>
    <t>EČ:754200/00000010/2005</t>
  </si>
  <si>
    <t>EČ:754200/00000011/2005</t>
  </si>
  <si>
    <t>EČ:754200/00000012/2005</t>
  </si>
  <si>
    <t>EČ:754200/00000013/2005</t>
  </si>
  <si>
    <t>EČ:754200/00000014/2005</t>
  </si>
  <si>
    <t>EČ:754200/00000015/2005</t>
  </si>
  <si>
    <t>EČ:754200/00000016/2005</t>
  </si>
  <si>
    <t>EČ:754200/00000017/2005</t>
  </si>
  <si>
    <t>EČ:754200/00000018/2005</t>
  </si>
  <si>
    <t>EČ:754200/00000019/2005</t>
  </si>
  <si>
    <t>EČ:754200/00000020/2005</t>
  </si>
  <si>
    <t>EČ:754200/00000021/2005</t>
  </si>
  <si>
    <t>EČ:754200/00000022/2005</t>
  </si>
  <si>
    <t>EČ:754200/00000023/2005</t>
  </si>
  <si>
    <t>EČ:754200/00000024/2005</t>
  </si>
  <si>
    <t>EČ:754200/00000025/2005</t>
  </si>
  <si>
    <t>EČ:754200/00000026/2005</t>
  </si>
  <si>
    <t>EČ:754200/00000027/2005</t>
  </si>
  <si>
    <t>EČ:754200/00000028/2005</t>
  </si>
  <si>
    <t>EČ:754200/00000029/2005</t>
  </si>
  <si>
    <t>EČ:754200/00000030/2005</t>
  </si>
  <si>
    <t>EČ:754200/00000031/2005</t>
  </si>
  <si>
    <t>EČ:754200/00000032/2005</t>
  </si>
  <si>
    <t>EČ:754200/00000033/2005</t>
  </si>
  <si>
    <t>EČ:754200/00000034/2005</t>
  </si>
  <si>
    <t>EČ:754200/00000035/2005</t>
  </si>
  <si>
    <t>EČ:754200/00000036/2005</t>
  </si>
  <si>
    <t>EČ:754200/00000037/2005</t>
  </si>
  <si>
    <t>EČ:754200/00000038/2005</t>
  </si>
  <si>
    <t>EČ:754200/00000039/2005</t>
  </si>
  <si>
    <t>EČ:754200/00000040/2005</t>
  </si>
  <si>
    <t>EČ:754200/00000041/2005</t>
  </si>
  <si>
    <t>EČ:754200/00000042/2005</t>
  </si>
  <si>
    <t>EČ:754200/00000043/2005</t>
  </si>
  <si>
    <t>EČ:754200/00000044/2005</t>
  </si>
  <si>
    <t>EČ:754200/00000045/2005</t>
  </si>
  <si>
    <t>EČ:754200/00000046/2005</t>
  </si>
  <si>
    <t>EČ:754200/00000047/2005</t>
  </si>
  <si>
    <t>EČ:754200/00000048/2005</t>
  </si>
  <si>
    <t>EČ:754200/00000049/2005</t>
  </si>
  <si>
    <t>EČ:754200/00000050/2005</t>
  </si>
  <si>
    <t>EČ:754200/00000051/2005</t>
  </si>
  <si>
    <t>EČ:754200/00000052/2005</t>
  </si>
  <si>
    <t>EČ:754200/00000053/2005</t>
  </si>
  <si>
    <t>EČ:754200/00000054/2005</t>
  </si>
  <si>
    <t>EČ:754200/00000055/2005</t>
  </si>
  <si>
    <t>EČ:754200/00000056/2005</t>
  </si>
  <si>
    <t>EČ:754200/00000057/2005</t>
  </si>
  <si>
    <t>EČ:754200/00000058/2005</t>
  </si>
  <si>
    <t>EČ:754200/00000059/2005</t>
  </si>
  <si>
    <t>EČ:754200/00000060/2005</t>
  </si>
  <si>
    <t>EČ:754200/00000064/2005</t>
  </si>
  <si>
    <t>EČ:754200/00000065/2005</t>
  </si>
  <si>
    <t>EČ:754200/00000066/2005</t>
  </si>
  <si>
    <t>EČ:754200/00000067/2005</t>
  </si>
  <si>
    <t>EČ:754200/00000068/2005</t>
  </si>
  <si>
    <t>EČ:754200/00000069/2005</t>
  </si>
  <si>
    <t>EČ:754200/00000073/2005</t>
  </si>
  <si>
    <t>EČ:754200/00000074/2005</t>
  </si>
  <si>
    <t>EČ:754200/00000075/2005</t>
  </si>
  <si>
    <t>EČ:754200/00000076/2005</t>
  </si>
  <si>
    <t>EČ:754200/00000077/2005</t>
  </si>
  <si>
    <t>EČ:754200/00000078/2005</t>
  </si>
  <si>
    <t>EČ:754200/00000079/2005</t>
  </si>
  <si>
    <t>EČ:754200/00000080/2005</t>
  </si>
  <si>
    <t>REGÁL 6P.KOM.100×40×200</t>
  </si>
  <si>
    <t>EČ:211100/00000409/2006</t>
  </si>
  <si>
    <t>A492H008MOGU</t>
  </si>
  <si>
    <t>EČ:211100/00000410/2006</t>
  </si>
  <si>
    <t>A492H008MOHP</t>
  </si>
  <si>
    <t>EČ:211100/00000411/2006</t>
  </si>
  <si>
    <t>A492H008MOIK</t>
  </si>
  <si>
    <t>EČ:211100/00000412/2006</t>
  </si>
  <si>
    <t>A492H008MOJF</t>
  </si>
  <si>
    <t>EČ:211100/00000413/2006</t>
  </si>
  <si>
    <t>A492H008MOKA</t>
  </si>
  <si>
    <t>EČ:211100/00000414/2006</t>
  </si>
  <si>
    <t>A492H008MOL5</t>
  </si>
  <si>
    <t>EČ:211100/00000415/2006</t>
  </si>
  <si>
    <t>A492H008MOM0</t>
  </si>
  <si>
    <t>EČ:211100/00000416/2006</t>
  </si>
  <si>
    <t>A492H008MONV</t>
  </si>
  <si>
    <t>EČ:211100/00000417/2006</t>
  </si>
  <si>
    <t>A492H008MOOQ</t>
  </si>
  <si>
    <t>EČ:211100/00000418/2006</t>
  </si>
  <si>
    <t>A492H008MOPL</t>
  </si>
  <si>
    <t>EČ:211100/00000419/2006</t>
  </si>
  <si>
    <t>A492H008MOQG</t>
  </si>
  <si>
    <t>EČ:211100/00000420/2006</t>
  </si>
  <si>
    <t>A492H008MORB</t>
  </si>
  <si>
    <t>EČ:211100/00000421/2006</t>
  </si>
  <si>
    <t>A492H008MOS6</t>
  </si>
  <si>
    <t>EČ:211100/00000422/2006</t>
  </si>
  <si>
    <t>A492H008MOT1</t>
  </si>
  <si>
    <t>EČ:211100/00000423/2006</t>
  </si>
  <si>
    <t>A492H008MOUW</t>
  </si>
  <si>
    <t>EČ:211100/00000424/2006</t>
  </si>
  <si>
    <t>A492H008MOVR</t>
  </si>
  <si>
    <t>EČ:211100/00000425/2006</t>
  </si>
  <si>
    <t>A492H008MOWM</t>
  </si>
  <si>
    <t>EČ:211100/00000426/2006</t>
  </si>
  <si>
    <t>A492H008MOXH</t>
  </si>
  <si>
    <t>EČ:211100/00000427/2006</t>
  </si>
  <si>
    <t>A492H008MOYC</t>
  </si>
  <si>
    <t>EČ:211100/00000428/2006</t>
  </si>
  <si>
    <t>A492H008MOZ7</t>
  </si>
  <si>
    <t>EČ:211100/00000429/2006</t>
  </si>
  <si>
    <t>A492H008MP0V</t>
  </si>
  <si>
    <t>EČ:211100/00000430/2006</t>
  </si>
  <si>
    <t>A492H008MP1Q</t>
  </si>
  <si>
    <t>EČ:211100/00000431/2006</t>
  </si>
  <si>
    <t>A492H008MP2L</t>
  </si>
  <si>
    <t>EČ:211100/00000432/2006</t>
  </si>
  <si>
    <t>A492H008MP3G</t>
  </si>
  <si>
    <t>EČ:211100/00000433/2006</t>
  </si>
  <si>
    <t>A492H008MP4B</t>
  </si>
  <si>
    <t>EČ:211100/00000434/2006</t>
  </si>
  <si>
    <t>A492H008MP56</t>
  </si>
  <si>
    <t>EČ:211100/00000435/2006</t>
  </si>
  <si>
    <t>A492H008MP61</t>
  </si>
  <si>
    <t>EČ:211100/00000436/2006</t>
  </si>
  <si>
    <t>A492H008MP7W</t>
  </si>
  <si>
    <t>EČ:211100/00000437/2006</t>
  </si>
  <si>
    <t>A492H008MP8R</t>
  </si>
  <si>
    <t>EČ:211100/00000438/2006</t>
  </si>
  <si>
    <t>A492H008MP9M</t>
  </si>
  <si>
    <t>EČ:211100/00000439/2006</t>
  </si>
  <si>
    <t>A492H008MPAH</t>
  </si>
  <si>
    <t>EČ:211100/00000440/2006</t>
  </si>
  <si>
    <t>A492H008MPBC</t>
  </si>
  <si>
    <t>EČ:211100/00000441/2006</t>
  </si>
  <si>
    <t>A492H008MPC7</t>
  </si>
  <si>
    <t>EČ:211100/00000442/2006</t>
  </si>
  <si>
    <t>A492H008MPD2</t>
  </si>
  <si>
    <t>EČ:211100/00000443/2006</t>
  </si>
  <si>
    <t>A492H008MPEX</t>
  </si>
  <si>
    <t>EČ:211100/00000444/2006</t>
  </si>
  <si>
    <t>A492H008MPFS</t>
  </si>
  <si>
    <t>EČ:211100/00000445/2006</t>
  </si>
  <si>
    <t>A492H008MPGN</t>
  </si>
  <si>
    <t>EČ:211100/00000446/2006</t>
  </si>
  <si>
    <t>A492H008MPHI</t>
  </si>
  <si>
    <t>EČ:211100/00000447/2006</t>
  </si>
  <si>
    <t>A492H008MPID</t>
  </si>
  <si>
    <t>EČ:211100/00000448/2006</t>
  </si>
  <si>
    <t>A492H008MPJ8</t>
  </si>
  <si>
    <t>EČ:211100/00000449/2006</t>
  </si>
  <si>
    <t>A492H008MPK3</t>
  </si>
  <si>
    <t>EČ:211100/00000450/2006</t>
  </si>
  <si>
    <t>A492H008MPLY</t>
  </si>
  <si>
    <t>EČ:211100/00000451/2006</t>
  </si>
  <si>
    <t>A492H008MPMT</t>
  </si>
  <si>
    <t>EČ:211100/00000452/2006</t>
  </si>
  <si>
    <t>A492H008MPNO</t>
  </si>
  <si>
    <t>EČ:211100/00000453/2006</t>
  </si>
  <si>
    <t>A492H008MPOJ</t>
  </si>
  <si>
    <t>EČ:211100/00000454/2006</t>
  </si>
  <si>
    <t>A492H008MPPE</t>
  </si>
  <si>
    <t>EČ:211100/00000455/2006</t>
  </si>
  <si>
    <t>A492H008MPQ9</t>
  </si>
  <si>
    <t>EČ:211100/00000456/2006</t>
  </si>
  <si>
    <t>A492H008MPR4</t>
  </si>
  <si>
    <t>EČ:211100/00000457/2006</t>
  </si>
  <si>
    <t>A492H008MPSZ</t>
  </si>
  <si>
    <t>EČ:211100/00000458/2006</t>
  </si>
  <si>
    <t>A492H008MPTU</t>
  </si>
  <si>
    <t>EČ:211100/00000459/2006</t>
  </si>
  <si>
    <t>A492H008MPUP</t>
  </si>
  <si>
    <t>EČ:211100/00000460/2006</t>
  </si>
  <si>
    <t>A492H008MPVK</t>
  </si>
  <si>
    <t>EČ:211100/00000461/2006</t>
  </si>
  <si>
    <t>A492H008MPWF</t>
  </si>
  <si>
    <t>EČ:211100/00000462/2006</t>
  </si>
  <si>
    <t>A492H008MPXA</t>
  </si>
  <si>
    <t>EČ:211100/00000463/2006</t>
  </si>
  <si>
    <t>A492H008MPY5</t>
  </si>
  <si>
    <t>EČ:211100/00000464/2006</t>
  </si>
  <si>
    <t>A492H008MPZ0</t>
  </si>
  <si>
    <t>EČ:211100/00000465/2006</t>
  </si>
  <si>
    <t>A492H008MQ0O</t>
  </si>
  <si>
    <t>EČ:211100/00000466/2006</t>
  </si>
  <si>
    <t>A492H008MQ1J</t>
  </si>
  <si>
    <t>EČ:211100/00000467/2006</t>
  </si>
  <si>
    <t>A492H008MQ2E</t>
  </si>
  <si>
    <t>EČ:211100/00000468/2006</t>
  </si>
  <si>
    <t>A492H008MQ39</t>
  </si>
  <si>
    <t>EČ:211100/00000469/2006</t>
  </si>
  <si>
    <t>A492H008MQ44</t>
  </si>
  <si>
    <t>EČ:211100/00000470/2006</t>
  </si>
  <si>
    <t>A492H008MQ5Z</t>
  </si>
  <si>
    <t>EČ:211100/00000471/2006</t>
  </si>
  <si>
    <t>A492H008MQ6U</t>
  </si>
  <si>
    <t>EČ:211100/00000472/2006</t>
  </si>
  <si>
    <t>A492H008MQ7P</t>
  </si>
  <si>
    <t>EČ:211100/00000473/2006</t>
  </si>
  <si>
    <t>A492H008MQ8K</t>
  </si>
  <si>
    <t>EČ:211100/00000474/2006</t>
  </si>
  <si>
    <t>A492H008MQ9F</t>
  </si>
  <si>
    <t>EČ:211100/00000475/2006</t>
  </si>
  <si>
    <t>A492H008MQAA</t>
  </si>
  <si>
    <t>EČ:211100/00000476/2006</t>
  </si>
  <si>
    <t>A492H008MQB5</t>
  </si>
  <si>
    <t>EČ:211100/00000477/2006</t>
  </si>
  <si>
    <t>A492H008MQC0</t>
  </si>
  <si>
    <t>EČ:211100/00000478/2006</t>
  </si>
  <si>
    <t>A492H008MQDV</t>
  </si>
  <si>
    <t>EČ:211100/00000479/2006</t>
  </si>
  <si>
    <t>A492H008MQEQ</t>
  </si>
  <si>
    <t>EČ:211100/00000480/2006</t>
  </si>
  <si>
    <t>A492H008MQFL</t>
  </si>
  <si>
    <t>EČ:211100/00000481/2006</t>
  </si>
  <si>
    <t>A492H008MQGG</t>
  </si>
  <si>
    <t>EČ:211100/00000482/2006</t>
  </si>
  <si>
    <t>A492H008MQHB</t>
  </si>
  <si>
    <t>EČ:211100/00000483/2006</t>
  </si>
  <si>
    <t>A492H008MQI6</t>
  </si>
  <si>
    <t>EČ:211100/00000559/2007</t>
  </si>
  <si>
    <t>EČ:211100/00000560/2007</t>
  </si>
  <si>
    <t>EČ:211100/00000561/2007</t>
  </si>
  <si>
    <t>EČ:211100/00000562/2007</t>
  </si>
  <si>
    <t>EČ:211100/00000563/2007</t>
  </si>
  <si>
    <t>EČ:211100/00000564/2007</t>
  </si>
  <si>
    <t>EČ:211100/00000565/2007</t>
  </si>
  <si>
    <t>EČ:211100/00000566/2007</t>
  </si>
  <si>
    <t>EČ:211100/00000567/2007</t>
  </si>
  <si>
    <t>EČ:211100/00000568/2007</t>
  </si>
  <si>
    <t>EČ:211100/00000569/2007</t>
  </si>
  <si>
    <t>EČ:211100/00000570/2007</t>
  </si>
  <si>
    <t>EČ:211100/00000571/2007</t>
  </si>
  <si>
    <t>EČ:211100/00000572/2007</t>
  </si>
  <si>
    <t>EČ:211100/00000573/2007</t>
  </si>
  <si>
    <t>EČ:211100/00000574/2007</t>
  </si>
  <si>
    <t>EČ:211100/00000575/2007</t>
  </si>
  <si>
    <t>EČ:211100/00000576/2007</t>
  </si>
  <si>
    <t>EČ:211100/00000577/2007</t>
  </si>
  <si>
    <t>EČ:211100/00000578/2007</t>
  </si>
  <si>
    <t>EČ:211100/00000579/2007</t>
  </si>
  <si>
    <t>EČ:211100/00000580/2007</t>
  </si>
  <si>
    <t>EČ:211100/00000581/2007</t>
  </si>
  <si>
    <t>EČ:211100/00000582/2007</t>
  </si>
  <si>
    <t>EČ:211100/00000583/2007</t>
  </si>
  <si>
    <t>EČ:211100/00000584/2007</t>
  </si>
  <si>
    <t>EČ:211100/00000585/2007</t>
  </si>
  <si>
    <t>EČ:211100/00000586/2007</t>
  </si>
  <si>
    <t>EČ:211100/00000587/2007</t>
  </si>
  <si>
    <t>EČ:211100/00000588/2007</t>
  </si>
  <si>
    <t>EČ:211100/00000589/2007</t>
  </si>
  <si>
    <t>EČ:211100/00000590/2007</t>
  </si>
  <si>
    <t>EČ:211100/00000591/2007</t>
  </si>
  <si>
    <t>EČ:211100/00000592/2007</t>
  </si>
  <si>
    <t>EČ:211100/00000593/2007</t>
  </si>
  <si>
    <t>EČ:211100/00000594/2007</t>
  </si>
  <si>
    <t>EČ:211100/00000595/2007</t>
  </si>
  <si>
    <t>EČ:211100/00000596/2007</t>
  </si>
  <si>
    <t>EČ:211100/00000597/2007</t>
  </si>
  <si>
    <t>EČ:211100/00000598/2007</t>
  </si>
  <si>
    <t>EČ:211100/00000599/2007</t>
  </si>
  <si>
    <t>EČ:211100/00000600/2007</t>
  </si>
  <si>
    <t>EČ:211100/00000601/2007</t>
  </si>
  <si>
    <t>EČ:211100/00000602/2007</t>
  </si>
  <si>
    <t>EČ:211100/00000603/2007</t>
  </si>
  <si>
    <t>EČ:211100/00000604/2007</t>
  </si>
  <si>
    <t>EČ:211100/00000605/2007</t>
  </si>
  <si>
    <t>EČ:211100/00000606/2007</t>
  </si>
  <si>
    <t>EČ:211100/00000607/2007</t>
  </si>
  <si>
    <t>EČ:211100/00000608/2007</t>
  </si>
  <si>
    <t>EČ:211100/00000609/2007</t>
  </si>
  <si>
    <t>EČ:211100/00000610/2007</t>
  </si>
  <si>
    <t>EČ:211100/00000611/2007</t>
  </si>
  <si>
    <t>EČ:211100/00000612/2007</t>
  </si>
  <si>
    <t>EČ:211100/00000613/2007</t>
  </si>
  <si>
    <t>EČ:211100/00000614/2007</t>
  </si>
  <si>
    <t>EČ:211100/00000615/2007</t>
  </si>
  <si>
    <t>EČ:211100/00000616/2007</t>
  </si>
  <si>
    <t>EČ:211100/00000617/2007</t>
  </si>
  <si>
    <t>EČ:211100/00000618/2007</t>
  </si>
  <si>
    <t>EČ:211100/00000619/2007</t>
  </si>
  <si>
    <t>EČ:211100/00000620/2007</t>
  </si>
  <si>
    <t>EČ:211100/00000621/2007</t>
  </si>
  <si>
    <t>EČ:211100/00000622/2007</t>
  </si>
  <si>
    <t>EČ:211100/00000623/2007</t>
  </si>
  <si>
    <t>EČ:211100/00000624/2007</t>
  </si>
  <si>
    <t>EČ:211100/00000625/2007</t>
  </si>
  <si>
    <t>EČ:211100/00000626/2007</t>
  </si>
  <si>
    <t>EČ:211100/00000627/2007</t>
  </si>
  <si>
    <t>EČ:211100/00000628/2007</t>
  </si>
  <si>
    <t>EČ:211100/00000629/2007</t>
  </si>
  <si>
    <t>EČ:211100/00000630/2007</t>
  </si>
  <si>
    <t>EČ:211100/00000631/2007</t>
  </si>
  <si>
    <t>EČ:211100/00000632/2007</t>
  </si>
  <si>
    <t>EČ:211100/00000633/2007</t>
  </si>
  <si>
    <t>EČ:211100/00000634/2007</t>
  </si>
  <si>
    <t>EČ:211100/00000635/2007</t>
  </si>
  <si>
    <t>EČ:211100/00000636/2007</t>
  </si>
  <si>
    <t>EČ:211100/00000637/2007</t>
  </si>
  <si>
    <t>EČ:211100/00000638/2007</t>
  </si>
  <si>
    <t>EČ:211100/00000639/2007</t>
  </si>
  <si>
    <t>EČ:211100/00000640/2007</t>
  </si>
  <si>
    <t>EČ:211100/00000641/2007</t>
  </si>
  <si>
    <t>EČ:211100/00000642/2007</t>
  </si>
  <si>
    <t>EČ:211100/00000643/2007</t>
  </si>
  <si>
    <t>EČ:211100/00000644/2007</t>
  </si>
  <si>
    <t>EČ:211100/00000645/2007</t>
  </si>
  <si>
    <t>EČ:211100/00000646/2007</t>
  </si>
  <si>
    <t>EČ:211100/00000647/2007</t>
  </si>
  <si>
    <t>EČ:211100/00000648/2007</t>
  </si>
  <si>
    <t>EČ:211100/00000649/2007</t>
  </si>
  <si>
    <t>EČ:211100/00000650/2007</t>
  </si>
  <si>
    <t>EČ:211100/00000651/2007</t>
  </si>
  <si>
    <t>EČ:211100/00000652/2007</t>
  </si>
  <si>
    <t>EČ:211100/00000653/2007</t>
  </si>
  <si>
    <t>EČ:211100/00000654/2007</t>
  </si>
  <si>
    <t>EČ:211100/00000655/2007</t>
  </si>
  <si>
    <t>EČ:211100/00000656/2007</t>
  </si>
  <si>
    <t>EČ:211100/00000657/2007</t>
  </si>
  <si>
    <t>EČ:211100/00000658/2007</t>
  </si>
  <si>
    <t>EČ:211100/00000659/2007</t>
  </si>
  <si>
    <t>EČ:211100/00000660/2007</t>
  </si>
  <si>
    <t>EČ:211100/00000661/2007</t>
  </si>
  <si>
    <t>EČ:211100/00000662/2007</t>
  </si>
  <si>
    <t>EČ:211100/00000663/2007</t>
  </si>
  <si>
    <t>EČ:211100/00000664/2007</t>
  </si>
  <si>
    <t>EČ:211100/00000665/2007</t>
  </si>
  <si>
    <t>EČ:211100/00000666/2007</t>
  </si>
  <si>
    <t>EČ:211100/00000667/2007</t>
  </si>
  <si>
    <t>EČ:211100/00000668/2007</t>
  </si>
  <si>
    <t>EČ:211100/00000669/2007</t>
  </si>
  <si>
    <t>EČ:211100/00000670/2007</t>
  </si>
  <si>
    <t>EČ:211100/00000671/2007</t>
  </si>
  <si>
    <t>EČ:211100/00000672/2007</t>
  </si>
  <si>
    <t>EČ:211100/00000673/2007</t>
  </si>
  <si>
    <t>EČ:211100/00000674/2007</t>
  </si>
  <si>
    <t>EČ:211100/00000675/2007</t>
  </si>
  <si>
    <t>EČ:211100/00000676/2007</t>
  </si>
  <si>
    <t>EČ:211100/00000677/2007</t>
  </si>
  <si>
    <t>EČ:211100/00000678/2007</t>
  </si>
  <si>
    <t>EČ:211100/00000679/2007</t>
  </si>
  <si>
    <t>REGÁL KOV.100×50×200</t>
  </si>
  <si>
    <t>EČ:211100/00000800/2008</t>
  </si>
  <si>
    <t>A492H00G6MLJ</t>
  </si>
  <si>
    <t>EČ:211100/00000801/2008</t>
  </si>
  <si>
    <t>A492H00G6MME</t>
  </si>
  <si>
    <t>EČ:211100/00000802/2008</t>
  </si>
  <si>
    <t>A492H00G6MN9</t>
  </si>
  <si>
    <t>EČ:211100/00000803/2008</t>
  </si>
  <si>
    <t>A492H00G6MO4</t>
  </si>
  <si>
    <t>EČ:211100/00000804/2008</t>
  </si>
  <si>
    <t>A492H00G6MPZ</t>
  </si>
  <si>
    <t>EČ:211100/00000805/2008</t>
  </si>
  <si>
    <t>A492H00G6MQU</t>
  </si>
  <si>
    <t>EČ:211100/00000806/2008</t>
  </si>
  <si>
    <t>A492H00G6MRP</t>
  </si>
  <si>
    <t>EČ:211100/00000807/2008</t>
  </si>
  <si>
    <t>A492H00G6MSK</t>
  </si>
  <si>
    <t>EČ:211100/00000808/2008</t>
  </si>
  <si>
    <t>A492H00G6MTF</t>
  </si>
  <si>
    <t>EČ:211100/00000809/2008</t>
  </si>
  <si>
    <t>A492H00G6MUA</t>
  </si>
  <si>
    <t>REGÁL KOV.OBOUSTR.6 POL</t>
  </si>
  <si>
    <t>EČ:211100/00000680/2008</t>
  </si>
  <si>
    <t>A492H00G6J9S</t>
  </si>
  <si>
    <t>EČ:211100/00000681/2008</t>
  </si>
  <si>
    <t>A492H00G6JAN</t>
  </si>
  <si>
    <t>EČ:211100/00000682/2008</t>
  </si>
  <si>
    <t>A492H00G6JBI</t>
  </si>
  <si>
    <t>EČ:211100/00000683/2008</t>
  </si>
  <si>
    <t>A492H00G6JCD</t>
  </si>
  <si>
    <t>EČ:211100/00000684/2008</t>
  </si>
  <si>
    <t>A492H00G6JD8</t>
  </si>
  <si>
    <t>EČ:211100/00000685/2008</t>
  </si>
  <si>
    <t>A492H00G6JE3</t>
  </si>
  <si>
    <t>EČ:211100/00000686/2008</t>
  </si>
  <si>
    <t>A492H00G6JFY</t>
  </si>
  <si>
    <t>EČ:211100/00000687/2008</t>
  </si>
  <si>
    <t>A492H00G6JGT</t>
  </si>
  <si>
    <t>EČ:211100/00000688/2008</t>
  </si>
  <si>
    <t>A492H00G6JHO</t>
  </si>
  <si>
    <t>EČ:211100/00000689/2008</t>
  </si>
  <si>
    <t>A492H00G6JIJ</t>
  </si>
  <si>
    <t>EČ:211100/00000690/2008</t>
  </si>
  <si>
    <t>A492H00G6JJE</t>
  </si>
  <si>
    <t>EČ:211100/00000691/2008</t>
  </si>
  <si>
    <t>A492H00G6JK9</t>
  </si>
  <si>
    <t>EČ:211100/00000692/2008</t>
  </si>
  <si>
    <t>A492H00G6JL4</t>
  </si>
  <si>
    <t>EČ:211100/00000693/2008</t>
  </si>
  <si>
    <t>A492H00G6JMZ</t>
  </si>
  <si>
    <t>EČ:211100/00000694/2008</t>
  </si>
  <si>
    <t>A492H00G6JNU</t>
  </si>
  <si>
    <t>EČ:211100/00000695/2008</t>
  </si>
  <si>
    <t>A492H00G6JOP</t>
  </si>
  <si>
    <t>EČ:211100/00000696/2008</t>
  </si>
  <si>
    <t>A492H00G6JPK</t>
  </si>
  <si>
    <t>EČ:211100/00000697/2008</t>
  </si>
  <si>
    <t>A492H00G6JQF</t>
  </si>
  <si>
    <t>EČ:211100/00000698/2008</t>
  </si>
  <si>
    <t>A492H00G6JRA</t>
  </si>
  <si>
    <t>EČ:211100/00000699/2008</t>
  </si>
  <si>
    <t>A492H00G6JS5</t>
  </si>
  <si>
    <t>EČ:211100/00000700/2008</t>
  </si>
  <si>
    <t>A492H00G6JT0</t>
  </si>
  <si>
    <t>EČ:211100/00000701/2008</t>
  </si>
  <si>
    <t>A492H00G6JUV</t>
  </si>
  <si>
    <t>EČ:211100/00000702/2008</t>
  </si>
  <si>
    <t>A492H00G6JVQ</t>
  </si>
  <si>
    <t>EČ:211100/00000703/2008</t>
  </si>
  <si>
    <t>A492H00G6JWL</t>
  </si>
  <si>
    <t>EČ:211100/00000704/2008</t>
  </si>
  <si>
    <t>A492H00G6JXG</t>
  </si>
  <si>
    <t>EČ:211100/00000705/2008</t>
  </si>
  <si>
    <t>A492H00G6JYB</t>
  </si>
  <si>
    <t>EČ:211100/00000706/2008</t>
  </si>
  <si>
    <t>A492H00G6JZ6</t>
  </si>
  <si>
    <t>EČ:211100/00000707/2008</t>
  </si>
  <si>
    <t>A492H00G6K0U</t>
  </si>
  <si>
    <t>EČ:211100/00000708/2008</t>
  </si>
  <si>
    <t>A492H00G6K1P</t>
  </si>
  <si>
    <t>EČ:211100/00000709/2008</t>
  </si>
  <si>
    <t>A492H00G6K2K</t>
  </si>
  <si>
    <t>EČ:211100/00000710/2008</t>
  </si>
  <si>
    <t>A492H00G6K3F</t>
  </si>
  <si>
    <t>EČ:211100/00000711/2008</t>
  </si>
  <si>
    <t>A492H00G6K4A</t>
  </si>
  <si>
    <t>EČ:211100/00000712/2008</t>
  </si>
  <si>
    <t>A492H00G6K55</t>
  </si>
  <si>
    <t>EČ:211100/00000713/2008</t>
  </si>
  <si>
    <t>A492H00G6K60</t>
  </si>
  <si>
    <t>EČ:211100/00000714/2008</t>
  </si>
  <si>
    <t>A492H00G6K7V</t>
  </si>
  <si>
    <t>EČ:211100/00000715/2008</t>
  </si>
  <si>
    <t>A492H00G6K8Q</t>
  </si>
  <si>
    <t>EČ:211100/00000716/2008</t>
  </si>
  <si>
    <t>A492H00G6K9L</t>
  </si>
  <si>
    <t>EČ:211100/00000717/2008</t>
  </si>
  <si>
    <t>A492H00G6KAG</t>
  </si>
  <si>
    <t>EČ:211100/00000718/2008</t>
  </si>
  <si>
    <t>A492H00G6KBB</t>
  </si>
  <si>
    <t>EČ:211100/00000719/2008</t>
  </si>
  <si>
    <t>A492H00G6KC6</t>
  </si>
  <si>
    <t>EČ:211100/00000720/2008</t>
  </si>
  <si>
    <t>A492H00G6KD1</t>
  </si>
  <si>
    <t>EČ:211100/00000721/2008</t>
  </si>
  <si>
    <t>A492H00G6KEW</t>
  </si>
  <si>
    <t>EČ:211100/00000722/2008</t>
  </si>
  <si>
    <t>A492H00G6KFR</t>
  </si>
  <si>
    <t>EČ:211100/00000723/2008</t>
  </si>
  <si>
    <t>A492H00G6 kgM</t>
  </si>
  <si>
    <t>EČ:211100/00000724/2008</t>
  </si>
  <si>
    <t>A492H00G6KHH</t>
  </si>
  <si>
    <t>EČ:211100/00000725/2008</t>
  </si>
  <si>
    <t>A492H00G6KIC</t>
  </si>
  <si>
    <t>EČ:211100/00000726/2008</t>
  </si>
  <si>
    <t>A492H00G6KJ7</t>
  </si>
  <si>
    <t>EČ:211100/00000727/2008</t>
  </si>
  <si>
    <t>A492H00G6KK2</t>
  </si>
  <si>
    <t>EČ:211100/00000728/2008</t>
  </si>
  <si>
    <t>A492H00G6KLX</t>
  </si>
  <si>
    <t>EČ:211100/00000729/2008</t>
  </si>
  <si>
    <t>A492H00G6KMS</t>
  </si>
  <si>
    <t>EČ:211100/00000730/2008</t>
  </si>
  <si>
    <t>A492H00G6KNN</t>
  </si>
  <si>
    <t>EČ:211100/00000731/2008</t>
  </si>
  <si>
    <t>A492H00G6KOI</t>
  </si>
  <si>
    <t>EČ:211100/00000732/2008</t>
  </si>
  <si>
    <t>A492H00G6KPD</t>
  </si>
  <si>
    <t>EČ:211100/00000733/2008</t>
  </si>
  <si>
    <t>A492H00G6KQ8</t>
  </si>
  <si>
    <t>EČ:211100/00000734/2008</t>
  </si>
  <si>
    <t>A492H00G6KR3</t>
  </si>
  <si>
    <t>EČ:211100/00000735/2008</t>
  </si>
  <si>
    <t>A492H00G6KSY</t>
  </si>
  <si>
    <t>EČ:211100/00000736/2008</t>
  </si>
  <si>
    <t>A492H00G6KTT</t>
  </si>
  <si>
    <t>EČ:211100/00000737/2008</t>
  </si>
  <si>
    <t>A492H00G6KUO</t>
  </si>
  <si>
    <t>EČ:211100/00000738/2008</t>
  </si>
  <si>
    <t>A492H00G6KVJ</t>
  </si>
  <si>
    <t>EČ:211100/00000739/2008</t>
  </si>
  <si>
    <t>A492H00G6KWE</t>
  </si>
  <si>
    <t>EČ:211100/00000740/2008</t>
  </si>
  <si>
    <t>A492H00G6KX9</t>
  </si>
  <si>
    <t>EČ:211100/00000741/2008</t>
  </si>
  <si>
    <t>A492H00G6KY4</t>
  </si>
  <si>
    <t>EČ:211100/00000742/2008</t>
  </si>
  <si>
    <t>A492H00G6KZZ</t>
  </si>
  <si>
    <t>EČ:211100/00000743/2008</t>
  </si>
  <si>
    <t>A492H00G6L0N</t>
  </si>
  <si>
    <t>EČ:211100/00000744/2008</t>
  </si>
  <si>
    <t>A492H00G6L1I</t>
  </si>
  <si>
    <t>EČ:211100/00000745/2008</t>
  </si>
  <si>
    <t>A492H00G6L2D</t>
  </si>
  <si>
    <t>EČ:211100/00000746/2008</t>
  </si>
  <si>
    <t>A492H00G6L38</t>
  </si>
  <si>
    <t>EČ:211100/00000747/2008</t>
  </si>
  <si>
    <t>A492H00G6L43</t>
  </si>
  <si>
    <t>EČ:211100/00000748/2008</t>
  </si>
  <si>
    <t>A492H00G6L5Y</t>
  </si>
  <si>
    <t>EČ:211100/00000749/2008</t>
  </si>
  <si>
    <t>A492H00G6L6T</t>
  </si>
  <si>
    <t>EČ:211100/00000750/2008</t>
  </si>
  <si>
    <t>A492H00G6L7O</t>
  </si>
  <si>
    <t>EČ:211100/00000751/2008</t>
  </si>
  <si>
    <t>A492H00G6L8J</t>
  </si>
  <si>
    <t>EČ:211100/00000752/2008</t>
  </si>
  <si>
    <t>A492H00G6L9E</t>
  </si>
  <si>
    <t>EČ:211100/00000753/2008</t>
  </si>
  <si>
    <t>A492H00G6LA9</t>
  </si>
  <si>
    <t>EČ:211100/00000754/2008</t>
  </si>
  <si>
    <t>A492H00G6LB4</t>
  </si>
  <si>
    <t>EČ:211100/00000755/2008</t>
  </si>
  <si>
    <t>A492H00G6LCZ</t>
  </si>
  <si>
    <t>EČ:211100/00000756/2008</t>
  </si>
  <si>
    <t>A492H00G6LDU</t>
  </si>
  <si>
    <t>EČ:211100/00000757/2008</t>
  </si>
  <si>
    <t>A492H00G6LEP</t>
  </si>
  <si>
    <t>EČ:211100/00000758/2008</t>
  </si>
  <si>
    <t>A492H00G6LFK</t>
  </si>
  <si>
    <t>EČ:211100/00000759/2008</t>
  </si>
  <si>
    <t>A492H00G6LGF</t>
  </si>
  <si>
    <t>EČ:211100/00000760/2008</t>
  </si>
  <si>
    <t>A492H00G6LHA</t>
  </si>
  <si>
    <t>EČ:211100/00000761/2008</t>
  </si>
  <si>
    <t>A492H00G6LI5</t>
  </si>
  <si>
    <t>EČ:211100/00000762/2008</t>
  </si>
  <si>
    <t>A492H00G6LJ0</t>
  </si>
  <si>
    <t>EČ:211100/00000763/2008</t>
  </si>
  <si>
    <t>A492H00G6LKV</t>
  </si>
  <si>
    <t>EČ:211100/00000764/2008</t>
  </si>
  <si>
    <t>A492H00G6LLQ</t>
  </si>
  <si>
    <t>EČ:211100/00000765/2008</t>
  </si>
  <si>
    <t>A492H00G6LML</t>
  </si>
  <si>
    <t>EČ:211100/00000766/2008</t>
  </si>
  <si>
    <t>A492H00G6LNG</t>
  </si>
  <si>
    <t>EČ:211100/00000767/2008</t>
  </si>
  <si>
    <t>A492H00G6LOB</t>
  </si>
  <si>
    <t>EČ:211100/00000768/2008</t>
  </si>
  <si>
    <t>A492H00G6LP6</t>
  </si>
  <si>
    <t>EČ:211100/00000769/2008</t>
  </si>
  <si>
    <t>A492H00G6LQ1</t>
  </si>
  <si>
    <t>EČ:211100/00000770/2008</t>
  </si>
  <si>
    <t>A492H00G6LRW</t>
  </si>
  <si>
    <t>EČ:211100/00000771/2008</t>
  </si>
  <si>
    <t>A492H00G6LSR</t>
  </si>
  <si>
    <t>EČ:211100/00000772/2008</t>
  </si>
  <si>
    <t>A492H00G6LTM</t>
  </si>
  <si>
    <t>EČ:211100/00000773/2008</t>
  </si>
  <si>
    <t>A492H00G6LUH</t>
  </si>
  <si>
    <t>EČ:211100/00000774/2008</t>
  </si>
  <si>
    <t>A492H00G6LVC</t>
  </si>
  <si>
    <t>EČ:211100/00000775/2008</t>
  </si>
  <si>
    <t>A492H00G6LW7</t>
  </si>
  <si>
    <t>EČ:211100/00000776/2008</t>
  </si>
  <si>
    <t>A492H00G6LX2</t>
  </si>
  <si>
    <t>EČ:211100/00000777/2008</t>
  </si>
  <si>
    <t>A492H00G6LYX</t>
  </si>
  <si>
    <t>EČ:211100/00000778/2008</t>
  </si>
  <si>
    <t>A492H00G6LZS</t>
  </si>
  <si>
    <t>EČ:211100/00000779/2008</t>
  </si>
  <si>
    <t>A492H00G6M0G</t>
  </si>
  <si>
    <t>EČ:211100/00000780/2008</t>
  </si>
  <si>
    <t>A492H00G6M1B</t>
  </si>
  <si>
    <t>EČ:211100/00000781/2008</t>
  </si>
  <si>
    <t>A492H00G6M26</t>
  </si>
  <si>
    <t>EČ:211100/00000782/2008</t>
  </si>
  <si>
    <t>A492H00G6M31</t>
  </si>
  <si>
    <t>EČ:211100/00000783/2008</t>
  </si>
  <si>
    <t>A492H00G6M4W</t>
  </si>
  <si>
    <t>EČ:211100/00000784/2008</t>
  </si>
  <si>
    <t>A492H00G6M5R</t>
  </si>
  <si>
    <t>EČ:211100/00000785/2008</t>
  </si>
  <si>
    <t>A492H00G6M6M</t>
  </si>
  <si>
    <t>EČ:211100/00000786/2008</t>
  </si>
  <si>
    <t>A492H00G6M7H</t>
  </si>
  <si>
    <t>EČ:211100/00000787/2008</t>
  </si>
  <si>
    <t>A492H00G6M8C</t>
  </si>
  <si>
    <t>EČ:211100/00000788/2008</t>
  </si>
  <si>
    <t>A492H00G6M97</t>
  </si>
  <si>
    <t>EČ:211100/00000789/2008</t>
  </si>
  <si>
    <t>A492H00G6MA2</t>
  </si>
  <si>
    <t>EČ:211100/00000790/2008</t>
  </si>
  <si>
    <t>A492H00G6MBX</t>
  </si>
  <si>
    <t>EČ:211100/00000791/2008</t>
  </si>
  <si>
    <t>A492H00G6MCS</t>
  </si>
  <si>
    <t>EČ:211100/00000792/2008</t>
  </si>
  <si>
    <t>A492H00G6MDN</t>
  </si>
  <si>
    <t>EČ:211100/00000793/2008</t>
  </si>
  <si>
    <t>A492H00G6MEI</t>
  </si>
  <si>
    <t>EČ:211100/00000794/2008</t>
  </si>
  <si>
    <t>A492H00G6MFD</t>
  </si>
  <si>
    <t>EČ:211100/00000795/2008</t>
  </si>
  <si>
    <t>A492H00G6MG8</t>
  </si>
  <si>
    <t>EČ:211100/00000796/2008</t>
  </si>
  <si>
    <t>A492H00G6MH3</t>
  </si>
  <si>
    <t>EČ:211100/00000797/2008</t>
  </si>
  <si>
    <t>A492H00G6MIY</t>
  </si>
  <si>
    <t>EČ:211100/00000798/2008</t>
  </si>
  <si>
    <t>A492H00G6MJT</t>
  </si>
  <si>
    <t>EČ:211100/00000799/2008</t>
  </si>
  <si>
    <t>A492H00G6MKO</t>
  </si>
  <si>
    <t>REGÁL POLICOVÝ DŘEVĚNÝ</t>
  </si>
  <si>
    <t>A492H015ZYQP</t>
  </si>
  <si>
    <t>REGÁL POLICOVÝ KOV. 2-5 m</t>
  </si>
  <si>
    <t>EČ:211100/00001120/2009</t>
  </si>
  <si>
    <t>A492H01FWFYN</t>
  </si>
  <si>
    <t>EČ:211100/00001121/2009</t>
  </si>
  <si>
    <t>A492H01FWFZI</t>
  </si>
  <si>
    <t>EČ:211100/00001122/2009</t>
  </si>
  <si>
    <t>A492H01FWG06</t>
  </si>
  <si>
    <t>SEKRETÁŘ OSTATNÍ</t>
  </si>
  <si>
    <t>EČ:05.01.06036</t>
  </si>
  <si>
    <t>A403H0076P2S</t>
  </si>
  <si>
    <t>EČ:05.01.06037</t>
  </si>
  <si>
    <t>A403H0076P3N</t>
  </si>
  <si>
    <t>EČ:05.01.06038</t>
  </si>
  <si>
    <t>A403H0076P4I</t>
  </si>
  <si>
    <t>SEDAČKA OTOČNÁ POJÍZDNÁ</t>
  </si>
  <si>
    <t>EČ:211100/00001467/2010</t>
  </si>
  <si>
    <t>A492H01P64M4</t>
  </si>
  <si>
    <t>EČ:211100/00001468/2010</t>
  </si>
  <si>
    <t>A492H01P64NZ</t>
  </si>
  <si>
    <t>EČ:211100/00001469/2010</t>
  </si>
  <si>
    <t>A492H01P64OU</t>
  </si>
  <si>
    <t>SCHŮDKY SKLADIŠŤ. KOV.</t>
  </si>
  <si>
    <t>EČ:211100/00000545/2007</t>
  </si>
  <si>
    <t>A492H00CU8WY</t>
  </si>
  <si>
    <t>EČ:211100/00000546/2007</t>
  </si>
  <si>
    <t>A492H00CU8XT</t>
  </si>
  <si>
    <t>EČ:211100/00000547/2007</t>
  </si>
  <si>
    <t>A492H00CU8YO</t>
  </si>
  <si>
    <t>EČ:211100/00000548/2007</t>
  </si>
  <si>
    <t>A492H00CU8ZJ</t>
  </si>
  <si>
    <t>EČ:211100/00000549/2007</t>
  </si>
  <si>
    <t>A492H00CU907</t>
  </si>
  <si>
    <t>EČ:211100/00000550/2007</t>
  </si>
  <si>
    <t>A492H00CU912</t>
  </si>
  <si>
    <t>EČ:211100/00000551/2007</t>
  </si>
  <si>
    <t>A492H00CU92X</t>
  </si>
  <si>
    <t>EČ:211100/00000552/2007</t>
  </si>
  <si>
    <t>A492H00CU93S</t>
  </si>
  <si>
    <t>EČ:211100/00000553/2007</t>
  </si>
  <si>
    <t>A492H00CU94N</t>
  </si>
  <si>
    <t>EČ:211100/00000554/2007</t>
  </si>
  <si>
    <t>A492H00CU95I</t>
  </si>
  <si>
    <t>EČ:211100/00000555/2007</t>
  </si>
  <si>
    <t>EČ:211100/00000556/2007</t>
  </si>
  <si>
    <t>EČ:211100/00000557/2007</t>
  </si>
  <si>
    <t>EČ:211100/00000558/2007</t>
  </si>
  <si>
    <t>SKŘÍŇ DŘ.1-KŘÍDL.NA SPIS</t>
  </si>
  <si>
    <t>EČ:211100/00000406/2006</t>
  </si>
  <si>
    <t>A492H008ENAR</t>
  </si>
  <si>
    <t>SKŘÍŇ DŘ.2-KŘ.-SP.A ŠATY</t>
  </si>
  <si>
    <t>EČ:05.01.00499</t>
  </si>
  <si>
    <t>A403H006Z5E0</t>
  </si>
  <si>
    <t>EČ:05.01.03511</t>
  </si>
  <si>
    <t>A403H0071MBX</t>
  </si>
  <si>
    <t>EČ:05.01.03512</t>
  </si>
  <si>
    <t>A403H0071MCS</t>
  </si>
  <si>
    <t>EČ:73.76.68575</t>
  </si>
  <si>
    <t>A403H003F5LO</t>
  </si>
  <si>
    <t>SKŘÍŇ DŘ.2-KŘÍD. NA ŠATY</t>
  </si>
  <si>
    <t>EČ:01.01.13866</t>
  </si>
  <si>
    <t>A403H002GDM3</t>
  </si>
  <si>
    <t>EČ:01.01.13867</t>
  </si>
  <si>
    <t>A403H002GDNY</t>
  </si>
  <si>
    <t>EČ:01.01.13868</t>
  </si>
  <si>
    <t>A403H002GDOT</t>
  </si>
  <si>
    <t>EČ:01.01.13869</t>
  </si>
  <si>
    <t>A403H002GDPO</t>
  </si>
  <si>
    <t>EČ:01.01.13872</t>
  </si>
  <si>
    <t>A403H002GDS9</t>
  </si>
  <si>
    <t>EČ:01.01.13873</t>
  </si>
  <si>
    <t>A403H002GDT4</t>
  </si>
  <si>
    <t>EČ:01.01.13874</t>
  </si>
  <si>
    <t>A403H002GDUZ</t>
  </si>
  <si>
    <t>EČ:211100/00000341/2006</t>
  </si>
  <si>
    <t>A492H007Q1ND</t>
  </si>
  <si>
    <t>EČ:211100/00000378/2006</t>
  </si>
  <si>
    <t>A492H007Q2LG</t>
  </si>
  <si>
    <t>SKŘÍŇ DŘ.2-KŘÍDL.NA SPIS</t>
  </si>
  <si>
    <t>EČ:05.01.06039</t>
  </si>
  <si>
    <t>A403H0076P5D</t>
  </si>
  <si>
    <t>EČ:05.01.06040</t>
  </si>
  <si>
    <t>A403H0076P68</t>
  </si>
  <si>
    <t>EČ:05.01.06041</t>
  </si>
  <si>
    <t>A403H0076P73</t>
  </si>
  <si>
    <t>EČ:211100/00000342/2006</t>
  </si>
  <si>
    <t>A492H007Q1O8</t>
  </si>
  <si>
    <t>EČ:211100/00000379/2006</t>
  </si>
  <si>
    <t>A492H007Q2MB</t>
  </si>
  <si>
    <t>EČ:73.76.68540</t>
  </si>
  <si>
    <t>A403H003F3WJ</t>
  </si>
  <si>
    <t>SKŘÍŇ DŘ.3-KŘÍDL. ŠATNÍ</t>
  </si>
  <si>
    <t>211100/00001166/2009</t>
  </si>
  <si>
    <t>A492H01FWG11</t>
  </si>
  <si>
    <t>SKŘÍŇ NA SP.A ŠATY vz.85</t>
  </si>
  <si>
    <t>EČ:01.01.15117</t>
  </si>
  <si>
    <t>A403H002HC4F</t>
  </si>
  <si>
    <t>EČ:211100/00000983/2008</t>
  </si>
  <si>
    <t>A403H002HMIJ</t>
  </si>
  <si>
    <t>EČ:211100/00000984/2008</t>
  </si>
  <si>
    <t>A403H002HMJE</t>
  </si>
  <si>
    <t>EČ:211100/00000985/2008</t>
  </si>
  <si>
    <t>A403H002HMK9</t>
  </si>
  <si>
    <t>EČ:211100/00000986/2008</t>
  </si>
  <si>
    <t>A403H002HMGT</t>
  </si>
  <si>
    <t>EČ:211100/00000987/2008</t>
  </si>
  <si>
    <t>A403H002HMHO</t>
  </si>
  <si>
    <t>EČ:211100/00000988/2008</t>
  </si>
  <si>
    <t>A403H002HML4</t>
  </si>
  <si>
    <t>EČ:211100/00000989/2008</t>
  </si>
  <si>
    <t>A403H002HMNU</t>
  </si>
  <si>
    <t>EČ:211100/00000990/2008</t>
  </si>
  <si>
    <t>A403H002HMOP</t>
  </si>
  <si>
    <t>EČ:211100/00000991/2008</t>
  </si>
  <si>
    <t>A403H002HMMZ</t>
  </si>
  <si>
    <t>EČ:211100/00000992/2008</t>
  </si>
  <si>
    <t>A403H002HMPK</t>
  </si>
  <si>
    <t>EČ:211100/00000993/2008</t>
  </si>
  <si>
    <t>A403H002HMQF</t>
  </si>
  <si>
    <t>EČ:211100/00001027/2008</t>
  </si>
  <si>
    <t>A492H015X55Z</t>
  </si>
  <si>
    <t>EČ:211100/00001028/2008</t>
  </si>
  <si>
    <t>A492H015X56U</t>
  </si>
  <si>
    <t>EČ:211100/00001029/2008</t>
  </si>
  <si>
    <t>A492H015X57P</t>
  </si>
  <si>
    <t>SKŘÍŇ OHNIVZD.1-KŘÍDL.</t>
  </si>
  <si>
    <t>EČ:01.01.09918</t>
  </si>
  <si>
    <t>A403H002DBRV</t>
  </si>
  <si>
    <t>EČ:1186</t>
  </si>
  <si>
    <t>A403H006QHHI</t>
  </si>
  <si>
    <t>EČ:1188</t>
  </si>
  <si>
    <t>A403H006QHGN</t>
  </si>
  <si>
    <t>EČ:10008vč.55325379</t>
  </si>
  <si>
    <t>A403H00113UT</t>
  </si>
  <si>
    <t>EČ:10016vč.55325231</t>
  </si>
  <si>
    <t>A403H001142I</t>
  </si>
  <si>
    <t>EČ:10031vč,55327124</t>
  </si>
  <si>
    <t>A403H00114GK</t>
  </si>
  <si>
    <t>EČ:10033vč.32225235</t>
  </si>
  <si>
    <t>A403H00114IA</t>
  </si>
  <si>
    <t>EČ:10034vč.32425243</t>
  </si>
  <si>
    <t>A403H00114J5</t>
  </si>
  <si>
    <t>EČ:10035vč32425242</t>
  </si>
  <si>
    <t>A403H00114K0</t>
  </si>
  <si>
    <t>EČ:10036</t>
  </si>
  <si>
    <t>A403H00114LV</t>
  </si>
  <si>
    <t>EČ:36335540</t>
  </si>
  <si>
    <t>A492H00AQY51</t>
  </si>
  <si>
    <t>EČ:36335541</t>
  </si>
  <si>
    <t>A492H00AQY6W</t>
  </si>
  <si>
    <t>EČ:36335542</t>
  </si>
  <si>
    <t>A492H00AQY7R</t>
  </si>
  <si>
    <t>EČ:36335543</t>
  </si>
  <si>
    <t>A492H00AQY8M</t>
  </si>
  <si>
    <t>EČ:36335544</t>
  </si>
  <si>
    <t>A492H00AQY9H</t>
  </si>
  <si>
    <t>EČ:36335545</t>
  </si>
  <si>
    <t>A492H00AQYAC</t>
  </si>
  <si>
    <t>EČ:37335538</t>
  </si>
  <si>
    <t>A492H00AW1R8</t>
  </si>
  <si>
    <t>EČ:37335539</t>
  </si>
  <si>
    <t>A492H00AW1S3</t>
  </si>
  <si>
    <t>SKŘÍŇ OSTATNÍ</t>
  </si>
  <si>
    <t>EČ:01.01.20540</t>
  </si>
  <si>
    <t>A403H002LJ4M</t>
  </si>
  <si>
    <t>EČ:211100/00000534/2007</t>
  </si>
  <si>
    <t>A492H00CU8LH</t>
  </si>
  <si>
    <t>EČ:211100/00000535/2007</t>
  </si>
  <si>
    <t>A492H00CU8MC</t>
  </si>
  <si>
    <t>EČ:211100/00000536/2007</t>
  </si>
  <si>
    <t>A492H00CU8N7</t>
  </si>
  <si>
    <t>SKŘÍŇ OT.POL.120×40×140</t>
  </si>
  <si>
    <t>EČ:211100/00000365/2006</t>
  </si>
  <si>
    <t>A492H007Q1YU</t>
  </si>
  <si>
    <t>SKŘÍŇ OT.POL.150×30×100</t>
  </si>
  <si>
    <t>EČ:211100/00000363/2006</t>
  </si>
  <si>
    <t>A492H007Q1XZ</t>
  </si>
  <si>
    <t>SKŘÍŇ PRO MUŽ.1-KŘ.vz.85</t>
  </si>
  <si>
    <t>EČ:01.04.06485</t>
  </si>
  <si>
    <t>A418H001CECB</t>
  </si>
  <si>
    <t>EČ:01.04.06486</t>
  </si>
  <si>
    <t>A418H001CED6</t>
  </si>
  <si>
    <t>EČ:01.04.06487</t>
  </si>
  <si>
    <t>A418H001CEE1</t>
  </si>
  <si>
    <t>EČ:01.04.06488</t>
  </si>
  <si>
    <t>A418H001CEFW</t>
  </si>
  <si>
    <t>EČ:01.04.06489</t>
  </si>
  <si>
    <t>A418H001CEGR</t>
  </si>
  <si>
    <t>EČ:02.04.00925</t>
  </si>
  <si>
    <t>A418H001QEZ2</t>
  </si>
  <si>
    <t>EČ:02.04.00926</t>
  </si>
  <si>
    <t>A418H001QF0Q</t>
  </si>
  <si>
    <t>EČ:02.04.00927</t>
  </si>
  <si>
    <t>A418H001QF1L</t>
  </si>
  <si>
    <t>EČ:02.04.00928</t>
  </si>
  <si>
    <t>A418H001QF2G</t>
  </si>
  <si>
    <t>SKŘÍŇ PROSKL. 95×30×234</t>
  </si>
  <si>
    <t>EČ:211100/00000528/2007</t>
  </si>
  <si>
    <t>A492H00CU8BV</t>
  </si>
  <si>
    <t>EČ:211100/00000529/2007</t>
  </si>
  <si>
    <t>A492H00CU8CQ</t>
  </si>
  <si>
    <t>EČ:211100/00000530/2007</t>
  </si>
  <si>
    <t>A492H00CU8DL</t>
  </si>
  <si>
    <t>EČ:211100/00000531/2007</t>
  </si>
  <si>
    <t>A492H00CU8EG</t>
  </si>
  <si>
    <t>EČ:211100/00000532/2007</t>
  </si>
  <si>
    <t>A492H00CU8FB</t>
  </si>
  <si>
    <t>EČ:211100/00000533/2007</t>
  </si>
  <si>
    <t>A492H00CU8G6</t>
  </si>
  <si>
    <t>SKŘÍŇ REGISTRAČNÍ DŘEV.</t>
  </si>
  <si>
    <t>EČ:01.01.20290</t>
  </si>
  <si>
    <t>A403H002LBTP</t>
  </si>
  <si>
    <t>EČ:01.01.20291</t>
  </si>
  <si>
    <t>A403H002LBUK</t>
  </si>
  <si>
    <t>EČ:01.01.20292</t>
  </si>
  <si>
    <t>A403H002LBVF</t>
  </si>
  <si>
    <t>EČ:01.01.20293</t>
  </si>
  <si>
    <t>A403H002LBWA</t>
  </si>
  <si>
    <t>EČ:01.01.20294</t>
  </si>
  <si>
    <t>A403H002LBX5</t>
  </si>
  <si>
    <t>EČ:01.01.20295</t>
  </si>
  <si>
    <t>A403H002LBY0</t>
  </si>
  <si>
    <t>EČ:01.01.20296</t>
  </si>
  <si>
    <t>A403H002LBZV</t>
  </si>
  <si>
    <t>EČ:01.01.20297</t>
  </si>
  <si>
    <t>A403H002LC0J</t>
  </si>
  <si>
    <t>EČ:01.01.20332</t>
  </si>
  <si>
    <t>A403H002LCZO</t>
  </si>
  <si>
    <t>EČ:01.01.20333</t>
  </si>
  <si>
    <t>A403H002LD0C</t>
  </si>
  <si>
    <t>EČ:01.01.20346</t>
  </si>
  <si>
    <t>A403H002LDDJ</t>
  </si>
  <si>
    <t>EČ:01.01.20347</t>
  </si>
  <si>
    <t>A403H002LDEE</t>
  </si>
  <si>
    <t>EČ:01.01.20348</t>
  </si>
  <si>
    <t>A403H002LDF9</t>
  </si>
  <si>
    <t>EČ:01.01.20349</t>
  </si>
  <si>
    <t>A403H002LDG4</t>
  </si>
  <si>
    <t>EČ:01.01.20350</t>
  </si>
  <si>
    <t>A403H002LDHZ</t>
  </si>
  <si>
    <t>EČ:01.01.20364</t>
  </si>
  <si>
    <t>A403H002LDV1</t>
  </si>
  <si>
    <t>SKŘÍŃ ŠATNOVÁ3 90×50×180</t>
  </si>
  <si>
    <t>EČ:211100/00001070/2009</t>
  </si>
  <si>
    <t>A492H019IKEC</t>
  </si>
  <si>
    <t>EČ:211100/00001071/2009</t>
  </si>
  <si>
    <t>A492H019IKF7</t>
  </si>
  <si>
    <t>EČ:211100/00001072/2009</t>
  </si>
  <si>
    <t>A492H019I kg2</t>
  </si>
  <si>
    <t>SKŘÍŇKA DŘ.1-KŘ.40×50×85</t>
  </si>
  <si>
    <t>EČ:211100/00000407/2006</t>
  </si>
  <si>
    <t>A492H008ENBM</t>
  </si>
  <si>
    <t>SKŘÍŇKA DŘ.ROH.POL.OTEV.</t>
  </si>
  <si>
    <t>EČ:211100/00000377/2006</t>
  </si>
  <si>
    <t>A492H007Q311</t>
  </si>
  <si>
    <t>SOUPRAVA EKOLOG.NÁDOB</t>
  </si>
  <si>
    <t>EČ:211100/00000954/2008</t>
  </si>
  <si>
    <t>EČ:211100/00000955/2008</t>
  </si>
  <si>
    <t>EČ:211100/00000999/2008</t>
  </si>
  <si>
    <t>EČ:211100/00001000/2008</t>
  </si>
  <si>
    <t>EČ:211100/00001001/2008</t>
  </si>
  <si>
    <t>EČ:211100/00001002/2008</t>
  </si>
  <si>
    <t>EČ:211100/00001003/2008</t>
  </si>
  <si>
    <t>SOUPRAVA OZDOBNÁ ELEKTR.</t>
  </si>
  <si>
    <t>VČ:211100/00000981/2008</t>
  </si>
  <si>
    <t>A492H00LBIRB</t>
  </si>
  <si>
    <t>SOUPRAVA SEDACÍ</t>
  </si>
  <si>
    <t>EČ:01.01.29399</t>
  </si>
  <si>
    <t>A403H002SCUU</t>
  </si>
  <si>
    <t>EČ:01.01.29400</t>
  </si>
  <si>
    <t>A403H002SCVP</t>
  </si>
  <si>
    <t>STOJAN NA ODĚV KOVOVÝ</t>
  </si>
  <si>
    <t>EČ:211100/00000888/2008</t>
  </si>
  <si>
    <t>EČ:211100/00000889/2008</t>
  </si>
  <si>
    <t>EČ:211100/00000900/2008</t>
  </si>
  <si>
    <t>STOLEK KONFERENČNÍ</t>
  </si>
  <si>
    <t>EČ:211100/00000361/2006</t>
  </si>
  <si>
    <t>EČ:211100/00000386/2006</t>
  </si>
  <si>
    <t>A492H007Q2PW</t>
  </si>
  <si>
    <t>EČ:211100/00000408/2006</t>
  </si>
  <si>
    <t>A492H008ENCH</t>
  </si>
  <si>
    <t>STOLEK POD TV A RAD.vz.85</t>
  </si>
  <si>
    <t>EČ:211100/00000977/2008</t>
  </si>
  <si>
    <t>STŮL DÍLENSKÝ DŘ. DO 4 M</t>
  </si>
  <si>
    <t>EČ:211100/00000998/2008</t>
  </si>
  <si>
    <t>A492H00Y5S2V</t>
  </si>
  <si>
    <t>STŮL DŘ.VÝDEJ.302×42×93</t>
  </si>
  <si>
    <t>EČ:211100/00000364/2006</t>
  </si>
  <si>
    <t>A492H007Q289</t>
  </si>
  <si>
    <t>STŮL DŘEVĚNÝ, ELIPSA</t>
  </si>
  <si>
    <t>EČ:211100/00000371/2006</t>
  </si>
  <si>
    <t>A492H007Q2SH</t>
  </si>
  <si>
    <t>STŮL DVOUSTR.VÍCEÚČELOVÝ</t>
  </si>
  <si>
    <t>EČ:01.01.24073</t>
  </si>
  <si>
    <t>A403H002OC5R</t>
  </si>
  <si>
    <t>EČ:01.01.24174</t>
  </si>
  <si>
    <t>A403H002OEYC</t>
  </si>
  <si>
    <t>EČ:01.01.24839</t>
  </si>
  <si>
    <t>A403H002OXFA</t>
  </si>
  <si>
    <t>EČ:01.01.24877</t>
  </si>
  <si>
    <t>A403H002OYHT</t>
  </si>
  <si>
    <t>EČ:01.01.28257</t>
  </si>
  <si>
    <t>A403H002RH7F</t>
  </si>
  <si>
    <t>EČ:01.01.28258</t>
  </si>
  <si>
    <t>A403H002RH8A</t>
  </si>
  <si>
    <t>EČ:01.01.28259</t>
  </si>
  <si>
    <t>A403H002RH95</t>
  </si>
  <si>
    <t>EČ:01.01.28260</t>
  </si>
  <si>
    <t>A403H002RHA0</t>
  </si>
  <si>
    <t>EČ:01.01.28261</t>
  </si>
  <si>
    <t>A403H002RHBV</t>
  </si>
  <si>
    <t>EČ:01.01.28262</t>
  </si>
  <si>
    <t>A403H002RHCQ</t>
  </si>
  <si>
    <t>EČ:01.01.28263</t>
  </si>
  <si>
    <t>A403H002RHDL</t>
  </si>
  <si>
    <t>EČ:01.01.28264</t>
  </si>
  <si>
    <t>A403H002RHEG</t>
  </si>
  <si>
    <t>EČ:01.01.28265</t>
  </si>
  <si>
    <t>A403H002RHFB</t>
  </si>
  <si>
    <t>EČ:01.01.28421</t>
  </si>
  <si>
    <t>A403H002RLOA</t>
  </si>
  <si>
    <t>EČ:01.01.28422</t>
  </si>
  <si>
    <t>A403H002RLP5</t>
  </si>
  <si>
    <t>EČ:01.01.28423</t>
  </si>
  <si>
    <t>A403H002RLQ0</t>
  </si>
  <si>
    <t>EČ:01.01.28424</t>
  </si>
  <si>
    <t>A403H002RLRV</t>
  </si>
  <si>
    <t>EČ:01.01.28425</t>
  </si>
  <si>
    <t>A403H002RLSQ</t>
  </si>
  <si>
    <t>EČ:01.04.13869</t>
  </si>
  <si>
    <t>A418H001I3GQ</t>
  </si>
  <si>
    <t>EČ:01.04.13870</t>
  </si>
  <si>
    <t>A418H001I3HL</t>
  </si>
  <si>
    <t>EČ:01.04.13871</t>
  </si>
  <si>
    <t>A418H001I3IG</t>
  </si>
  <si>
    <t>EČ:01.04.13872</t>
  </si>
  <si>
    <t>A418H001I3JB</t>
  </si>
  <si>
    <t>EČ:01.04.13873</t>
  </si>
  <si>
    <t>A418H001I3K6</t>
  </si>
  <si>
    <t>EČ:01.04.13874</t>
  </si>
  <si>
    <t>A418H001I3L1</t>
  </si>
  <si>
    <t>EČ:01.04.13875</t>
  </si>
  <si>
    <t>A418H001I3MW</t>
  </si>
  <si>
    <t>EČ:01.04.13876</t>
  </si>
  <si>
    <t>A418H001I3NR</t>
  </si>
  <si>
    <t>EČ:01.04.13877</t>
  </si>
  <si>
    <t>A418H001I3OM</t>
  </si>
  <si>
    <t>EČ:01.04.13878</t>
  </si>
  <si>
    <t>A418H001I3PH</t>
  </si>
  <si>
    <t>EČ:01.04.13879</t>
  </si>
  <si>
    <t>A418H001I3QC</t>
  </si>
  <si>
    <t>EČ:01.04.13880</t>
  </si>
  <si>
    <t>A418H001I3R7</t>
  </si>
  <si>
    <t>EČ:01.04.13881</t>
  </si>
  <si>
    <t>A418H001I3S2</t>
  </si>
  <si>
    <t>EČ:04.01.00880</t>
  </si>
  <si>
    <t>A403H005OK6N</t>
  </si>
  <si>
    <t>EČ:04.01.00881</t>
  </si>
  <si>
    <t>A403H005OK7I</t>
  </si>
  <si>
    <t>EČ:04.01.00882</t>
  </si>
  <si>
    <t>A403H005OK8D</t>
  </si>
  <si>
    <t>EČ:04.01.00883</t>
  </si>
  <si>
    <t>A403H005OK98</t>
  </si>
  <si>
    <t>EČ:04.01.00884</t>
  </si>
  <si>
    <t>A403H005OKA3</t>
  </si>
  <si>
    <t>EČ:211100/00001038/2008</t>
  </si>
  <si>
    <t>A492H015X58K</t>
  </si>
  <si>
    <t>EČ:211100/00001039/2008</t>
  </si>
  <si>
    <t>A492H015X59F</t>
  </si>
  <si>
    <t>STŮL JEDN.1MÍSTNÝ  90×60</t>
  </si>
  <si>
    <t>EČ:211100/00000368/2006</t>
  </si>
  <si>
    <t>A492H007Q2QR</t>
  </si>
  <si>
    <t>STŮL KANC.PSACÍ 2-STRAN.</t>
  </si>
  <si>
    <t>EČ:01.01.24058</t>
  </si>
  <si>
    <t>A403H002OBQ1</t>
  </si>
  <si>
    <t>EČ:01.01.26333</t>
  </si>
  <si>
    <t>A403H002Q2X3</t>
  </si>
  <si>
    <t>EČ:01.01.26334</t>
  </si>
  <si>
    <t>A403H002Q2YY</t>
  </si>
  <si>
    <t>EČ:01.01.26335</t>
  </si>
  <si>
    <t>A403H002Q2ZT</t>
  </si>
  <si>
    <t>EČ:01.01.26336</t>
  </si>
  <si>
    <t>A403H002Q30H</t>
  </si>
  <si>
    <t>EČ:01.01.26337</t>
  </si>
  <si>
    <t>A403H002Q31C</t>
  </si>
  <si>
    <t>EČ:01.01.26338</t>
  </si>
  <si>
    <t>A403H002Q327</t>
  </si>
  <si>
    <t>EČ:01.01.26339</t>
  </si>
  <si>
    <t>A403H002Q332</t>
  </si>
  <si>
    <t>EČ:01.01.26340</t>
  </si>
  <si>
    <t>A403H002Q34X</t>
  </si>
  <si>
    <t>EČ:01.01.26341</t>
  </si>
  <si>
    <t>A403H002Q35S</t>
  </si>
  <si>
    <t>EČ:01.01.26342</t>
  </si>
  <si>
    <t>A403H002Q36N</t>
  </si>
  <si>
    <t>EČ:01.01.26343</t>
  </si>
  <si>
    <t>A403H002Q37I</t>
  </si>
  <si>
    <t>EČ:01.01.26344</t>
  </si>
  <si>
    <t>A403H002Q38D</t>
  </si>
  <si>
    <t>EČ:01.01.26345</t>
  </si>
  <si>
    <t>A403H002Q398</t>
  </si>
  <si>
    <t>EČ:01.01.26346</t>
  </si>
  <si>
    <t>A403H002Q3A3</t>
  </si>
  <si>
    <t>EČ:01.01.26347</t>
  </si>
  <si>
    <t>A403H002Q3BY</t>
  </si>
  <si>
    <t>EČ:01.01.26348</t>
  </si>
  <si>
    <t>A403H002Q3CT</t>
  </si>
  <si>
    <t>EČ:01.01.26349</t>
  </si>
  <si>
    <t>A403H002Q3DO</t>
  </si>
  <si>
    <t>EČ:01.01.26350</t>
  </si>
  <si>
    <t>A403H002Q3EJ</t>
  </si>
  <si>
    <t>EČ:01.01.26351</t>
  </si>
  <si>
    <t>A403H002Q3FE</t>
  </si>
  <si>
    <t>EČ:01.01.26352</t>
  </si>
  <si>
    <t>A403H002Q3G9</t>
  </si>
  <si>
    <t>EČ:01.01.26986</t>
  </si>
  <si>
    <t>A403H002QHTQ</t>
  </si>
  <si>
    <t>EČ:01.01.26987</t>
  </si>
  <si>
    <t>A403H002QHUL</t>
  </si>
  <si>
    <t>EČ:01.01.27080</t>
  </si>
  <si>
    <t>A403H002QKF3</t>
  </si>
  <si>
    <t>EČ:01.04.12033</t>
  </si>
  <si>
    <t>A418H001GOGD</t>
  </si>
  <si>
    <t>STŮL MANIPULAČNÍ DŘEVĚNÝ</t>
  </si>
  <si>
    <t>EČ:211100/00001035/2008</t>
  </si>
  <si>
    <t>EČ:211100/00001036/2008</t>
  </si>
  <si>
    <t>EČ:211100/00001037/2008</t>
  </si>
  <si>
    <t>STŮL OSTATNÍ</t>
  </si>
  <si>
    <t>EČ:211100/00000334/2006</t>
  </si>
  <si>
    <t>A492H007Q1SO</t>
  </si>
  <si>
    <t>EČ:211100/00000335/2006</t>
  </si>
  <si>
    <t>A492H007Q1TJ</t>
  </si>
  <si>
    <t>EČ:211100/00000345/2006</t>
  </si>
  <si>
    <t>A492H007Q25O</t>
  </si>
  <si>
    <t>EČ:211100/00000346/2006</t>
  </si>
  <si>
    <t>A492H007Q26J</t>
  </si>
  <si>
    <t>EČ:211100/00000347/2006</t>
  </si>
  <si>
    <t>A492H007Q27E</t>
  </si>
  <si>
    <t>EČ:211100/00000366/2006</t>
  </si>
  <si>
    <t>A492H007Q2RM</t>
  </si>
  <si>
    <t>STŮL POD KOPÍRKU</t>
  </si>
  <si>
    <t>EČ:211100/00000340/2006</t>
  </si>
  <si>
    <t>A492H007Q1UE</t>
  </si>
  <si>
    <t>STŮL POD POČÍTAČ</t>
  </si>
  <si>
    <t>EČ:05.01.06046</t>
  </si>
  <si>
    <t>A403H0076PCE</t>
  </si>
  <si>
    <t>EČ:05.01.06047</t>
  </si>
  <si>
    <t>A403H0076PD9</t>
  </si>
  <si>
    <t>EČ:05.01.06048</t>
  </si>
  <si>
    <t>A403H0076PE4</t>
  </si>
  <si>
    <t>EČ:05.01.06049</t>
  </si>
  <si>
    <t>A403H0076PFZ</t>
  </si>
  <si>
    <t>EČ:05.01.06050</t>
  </si>
  <si>
    <t>A403H0076PGU</t>
  </si>
  <si>
    <t>EČ:05.01.06051</t>
  </si>
  <si>
    <t>A403H0076PHP</t>
  </si>
  <si>
    <t>STŮL PSACÍ 1-STR. vz.85</t>
  </si>
  <si>
    <t>EČ:03.01.00592</t>
  </si>
  <si>
    <t>A403H0046TUJ</t>
  </si>
  <si>
    <t>EČ:03.01.00593</t>
  </si>
  <si>
    <t>A403H0046TVE</t>
  </si>
  <si>
    <t>EČ:04.04.00642</t>
  </si>
  <si>
    <t>A418H0025OYD</t>
  </si>
  <si>
    <t>STŮL PSACÍ 2-STRAN.vz.85</t>
  </si>
  <si>
    <t>EČ:01.01.21740</t>
  </si>
  <si>
    <t>A403H002MG3Z</t>
  </si>
  <si>
    <t>EČ:01.01.21877</t>
  </si>
  <si>
    <t>A403H002MJWD</t>
  </si>
  <si>
    <t>EČ:01.01.21878</t>
  </si>
  <si>
    <t>A403H002MJX8</t>
  </si>
  <si>
    <t>EČ:01.01.21879</t>
  </si>
  <si>
    <t>A403H002MJY3</t>
  </si>
  <si>
    <t>EČ:01.01.21880</t>
  </si>
  <si>
    <t>A403H002MJZY</t>
  </si>
  <si>
    <t>EČ:01.01.21881</t>
  </si>
  <si>
    <t>A403H002MK0M</t>
  </si>
  <si>
    <t>EČ:01.01.21882</t>
  </si>
  <si>
    <t>A403H002MK1H</t>
  </si>
  <si>
    <t>EČ:01.01.21883</t>
  </si>
  <si>
    <t>A403H002MK2C</t>
  </si>
  <si>
    <t>EČ:01.04.11429</t>
  </si>
  <si>
    <t>A418H001G7OK</t>
  </si>
  <si>
    <t>EČ:01.04.11431</t>
  </si>
  <si>
    <t>A418H001G7QA</t>
  </si>
  <si>
    <t>SUŠÁK STOLNÍ RÁMOVÝ</t>
  </si>
  <si>
    <t>EČ:2111100/00000333/200</t>
  </si>
  <si>
    <t>A492H0079OWS</t>
  </si>
  <si>
    <t>TABULE KORKOVÁ 90×120</t>
  </si>
  <si>
    <t>EČ:211100/00001116/2009</t>
  </si>
  <si>
    <t>EČ:211100/00001117/2009</t>
  </si>
  <si>
    <t>EČ:211100/00001118/2009</t>
  </si>
  <si>
    <t>EČ:211100/00001119/2009</t>
  </si>
  <si>
    <t>TABULE MAGNETICKÁ</t>
  </si>
  <si>
    <t>EČ:211100/001</t>
  </si>
  <si>
    <t>A442H001PQT6</t>
  </si>
  <si>
    <t>TABULE MANAŽERSKÁ</t>
  </si>
  <si>
    <t>EČ:211100/00000050/2003</t>
  </si>
  <si>
    <t>A492H00IY6FF</t>
  </si>
  <si>
    <t>EČ:458001/00600000/2000</t>
  </si>
  <si>
    <t>A492H00IY6EK</t>
  </si>
  <si>
    <t>TABULE NÁS.HOBRA NAD 2M2</t>
  </si>
  <si>
    <t>EČ:211100/00001114/2009</t>
  </si>
  <si>
    <t>EČ:211100/00001115/2009</t>
  </si>
  <si>
    <t>TEPLOMET</t>
  </si>
  <si>
    <t>EČ:211100/00000001/2003</t>
  </si>
  <si>
    <t>EČ:211100/00000002/2003</t>
  </si>
  <si>
    <t>EČ:211100/00000003/2003</t>
  </si>
  <si>
    <t>TREZOR MOB.TŘ.I &gt; 0,8M</t>
  </si>
  <si>
    <t>EČ:52420457</t>
  </si>
  <si>
    <t>A492H01LF4ZY</t>
  </si>
  <si>
    <t>EČ:32425242</t>
  </si>
  <si>
    <t>TREZOR SKŘÍŇ.MOB.</t>
  </si>
  <si>
    <t>EČ:62701</t>
  </si>
  <si>
    <t>A492H01U3LA7</t>
  </si>
  <si>
    <t>VÁLENDA ČAL.S ÚLOŽ.PROST</t>
  </si>
  <si>
    <t>EČ:01.04.14286</t>
  </si>
  <si>
    <t>A418H001IF1H</t>
  </si>
  <si>
    <t>VENTILÁTOR EL.STOLNÍ</t>
  </si>
  <si>
    <t>EČ:211100/00000976/2008</t>
  </si>
  <si>
    <t>VENTILÁTOR STOL. A STOJ.</t>
  </si>
  <si>
    <t>EČ:211100/00001087/2009</t>
  </si>
  <si>
    <t>EČ:211100/00001088/2009</t>
  </si>
  <si>
    <t>EČ:211100/00001089/2009</t>
  </si>
  <si>
    <t>EČ:211100/00001090/2009</t>
  </si>
  <si>
    <t>EČ:211100/00001091/2009</t>
  </si>
  <si>
    <t>EČ:211100/00001092/2009</t>
  </si>
  <si>
    <t>EČ:211100/00001093/2009</t>
  </si>
  <si>
    <t>EČ:211100/00001094/2009</t>
  </si>
  <si>
    <t>EČ:211100/00001095/2009</t>
  </si>
  <si>
    <t>EČ:211100/00001096/2009</t>
  </si>
  <si>
    <t>EČ:211100/00001097/2009</t>
  </si>
  <si>
    <t>VYSAVAČ PRACHU EL.</t>
  </si>
  <si>
    <t>VČ:211100/00000097/2005</t>
  </si>
  <si>
    <t>A403H007FCKK</t>
  </si>
  <si>
    <t>VČ:211100/00000524/2007</t>
  </si>
  <si>
    <t>ŽEBŘÍK</t>
  </si>
  <si>
    <t>EČ:01.01.00208</t>
  </si>
  <si>
    <t>A403H0028TUR</t>
  </si>
  <si>
    <t>EČ:01.01.00209</t>
  </si>
  <si>
    <t>A403H0028TVM</t>
  </si>
  <si>
    <t>ŽIDLE KOVOVÁ ČALOUNĚNÁ</t>
  </si>
  <si>
    <t>EČ:211100/00000372/2006</t>
  </si>
  <si>
    <t>A492H007Q2TC</t>
  </si>
  <si>
    <t>EČ:211100/00000373/2006</t>
  </si>
  <si>
    <t>A492H007Q2U7</t>
  </si>
  <si>
    <t>EČ:211100/00000374/2006</t>
  </si>
  <si>
    <t>A492H007Q2V2</t>
  </si>
  <si>
    <t>EČ:211100/00000375/2006</t>
  </si>
  <si>
    <t>A492H007Q2WX</t>
  </si>
  <si>
    <t>EČ:211100/00000376/2006</t>
  </si>
  <si>
    <t>A492H007Q2XS</t>
  </si>
  <si>
    <t>EČ:211100/00000383/2006</t>
  </si>
  <si>
    <t>A492H007Q2YN</t>
  </si>
  <si>
    <t>EČ:211100/00000384/2006</t>
  </si>
  <si>
    <t>A492H007Q2ZI</t>
  </si>
  <si>
    <t>EČ:211100/00000385/2006</t>
  </si>
  <si>
    <t>A492H007Q306</t>
  </si>
  <si>
    <t>ŽIDLE OTOČ.POJ.PUR</t>
  </si>
  <si>
    <t>EČ:211100/00000395/2005</t>
  </si>
  <si>
    <t>A492H007X5XO</t>
  </si>
  <si>
    <t>EČ:211100/00000396/2005</t>
  </si>
  <si>
    <t>A492H007X5YJ</t>
  </si>
  <si>
    <t>EČ:211100/00000397/2005</t>
  </si>
  <si>
    <t>A492H007X5ZE</t>
  </si>
  <si>
    <t>EČ:211100/00000402/2006</t>
  </si>
  <si>
    <t>A492H008ENDC</t>
  </si>
  <si>
    <t>EČ:211100/00000403/2006</t>
  </si>
  <si>
    <t>A492H008ENE7</t>
  </si>
  <si>
    <t>EČ:211100/00000404/2006</t>
  </si>
  <si>
    <t>A492H008ENF2</t>
  </si>
  <si>
    <t>EČ:211100/00000405/2006</t>
  </si>
  <si>
    <t>A492H008ENGX</t>
  </si>
  <si>
    <t>ŽIDLE OTOČNÁ POJÍZDNÁ</t>
  </si>
  <si>
    <t>EČ:211100/00001030/2008</t>
  </si>
  <si>
    <t>EČ:211100/00001031/2008</t>
  </si>
  <si>
    <t>EČ:211100/00001032/2008</t>
  </si>
  <si>
    <t>EČ:211100/00001077/2009</t>
  </si>
  <si>
    <t>EČ:211100/00001078/2009</t>
  </si>
  <si>
    <t>EČ:211100/00001079/2009</t>
  </si>
  <si>
    <t>EČ:211100/00001080/2009</t>
  </si>
  <si>
    <t>EČ:211100/00001202/2009</t>
  </si>
  <si>
    <t>A492H01GXWN1</t>
  </si>
  <si>
    <t>EČ:211100/00001203/2009</t>
  </si>
  <si>
    <t>A492H01GXWOW</t>
  </si>
  <si>
    <t>EČ:211100/00001204/2009</t>
  </si>
  <si>
    <t>A492H01GXWPR</t>
  </si>
  <si>
    <t>EČ:211100/00001205/2009</t>
  </si>
  <si>
    <t>A492H01GXWQM</t>
  </si>
  <si>
    <t>EČ:211100/00001206/2009</t>
  </si>
  <si>
    <t>A492H01GXWRH</t>
  </si>
  <si>
    <t>Jméno</t>
  </si>
  <si>
    <t>Budova A</t>
  </si>
  <si>
    <t>Běloubek</t>
  </si>
  <si>
    <t>Pilátová</t>
  </si>
  <si>
    <t>Dvořáková</t>
  </si>
  <si>
    <t>Heřmánek</t>
  </si>
  <si>
    <t>Hladíková</t>
  </si>
  <si>
    <t>Kadlec</t>
  </si>
  <si>
    <t>Kolář</t>
  </si>
  <si>
    <t>Malá</t>
  </si>
  <si>
    <t>Poláčková</t>
  </si>
  <si>
    <t>Procházka</t>
  </si>
  <si>
    <t>Ságnerová</t>
  </si>
  <si>
    <t>Schicková</t>
  </si>
  <si>
    <t>Urmínský</t>
  </si>
  <si>
    <t>Žižková</t>
  </si>
  <si>
    <t>Hoffmann</t>
  </si>
  <si>
    <t>4,37b</t>
  </si>
  <si>
    <t>4,29 - WC</t>
  </si>
  <si>
    <t>4,52-WC</t>
  </si>
  <si>
    <t>4,28-masérna</t>
  </si>
  <si>
    <t>4,32-učebna</t>
  </si>
  <si>
    <t>S E Z N A M</t>
  </si>
  <si>
    <t>předmětů a zařízení v místnosti č.</t>
  </si>
  <si>
    <t>poschodí</t>
  </si>
  <si>
    <t>Název zařízení</t>
  </si>
  <si>
    <t>Číslo materiálu</t>
  </si>
  <si>
    <t>Počet</t>
  </si>
  <si>
    <t>kusů</t>
  </si>
  <si>
    <t>JAKÉKOLIV ZMĚNY JSOU POVOLENY JEN V DOHODĚ S OSOBOU ODPOVĚDNOU</t>
  </si>
  <si>
    <t>Dne: ……………………………………..</t>
  </si>
  <si>
    <t>jméno předávajícího a podpis</t>
  </si>
  <si>
    <t>jméno přebírajícího a podpis</t>
  </si>
  <si>
    <t>razítko</t>
  </si>
  <si>
    <t>ZA MATERIÁL</t>
  </si>
  <si>
    <t>Pustayová Zdeňka</t>
  </si>
  <si>
    <t>4,37a</t>
  </si>
  <si>
    <t>SVYHLEDAT</t>
  </si>
  <si>
    <t>Tento materiál obsahuje místnost 4,26.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</si>
</sst>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22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b/>
      <sz val="12"/>
      <name val="Arial CE"/>
      <charset val="238"/>
    </font>
    <font>
      <b/>
      <sz val="10"/>
      <color rgb="FFFFFF0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4">
    <xf numFmtId="0" fontId="0" fillId="0" borderId="0" xfId="0"/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1" fillId="0" borderId="1" xfId="1" applyBorder="1"/>
    <xf numFmtId="164" fontId="1" fillId="0" borderId="1" xfId="1" applyNumberFormat="1" applyBorder="1"/>
    <xf numFmtId="0" fontId="1" fillId="0" borderId="1" xfId="1" applyBorder="1" applyAlignment="1">
      <alignment horizontal="center"/>
    </xf>
    <xf numFmtId="49" fontId="1" fillId="0" borderId="1" xfId="1" applyNumberFormat="1" applyBorder="1"/>
    <xf numFmtId="0" fontId="1" fillId="0" borderId="0" xfId="1"/>
    <xf numFmtId="49" fontId="0" fillId="0" borderId="0" xfId="0" applyNumberFormat="1" applyAlignment="1">
      <alignment horizontal="left"/>
    </xf>
    <xf numFmtId="0" fontId="1" fillId="0" borderId="2" xfId="1" applyBorder="1"/>
    <xf numFmtId="164" fontId="1" fillId="0" borderId="2" xfId="1" applyNumberFormat="1" applyBorder="1"/>
    <xf numFmtId="0" fontId="1" fillId="0" borderId="2" xfId="1" applyBorder="1" applyAlignment="1">
      <alignment horizontal="center"/>
    </xf>
    <xf numFmtId="49" fontId="1" fillId="0" borderId="2" xfId="1" applyNumberFormat="1" applyBorder="1"/>
    <xf numFmtId="49" fontId="1" fillId="0" borderId="0" xfId="1" applyNumberFormat="1" applyAlignment="1">
      <alignment horizontal="left" vertical="center"/>
    </xf>
    <xf numFmtId="0" fontId="2" fillId="0" borderId="3" xfId="1" applyFont="1" applyBorder="1" applyAlignment="1">
      <alignment horizontal="left"/>
    </xf>
    <xf numFmtId="164" fontId="2" fillId="0" borderId="4" xfId="1" applyNumberFormat="1" applyFont="1" applyBorder="1" applyAlignment="1">
      <alignment horizontal="right"/>
    </xf>
    <xf numFmtId="0" fontId="1" fillId="0" borderId="2" xfId="1" applyFont="1" applyBorder="1"/>
    <xf numFmtId="49" fontId="1" fillId="0" borderId="2" xfId="1" applyNumberFormat="1" applyBorder="1" applyAlignment="1">
      <alignment horizontal="left"/>
    </xf>
    <xf numFmtId="0" fontId="1" fillId="0" borderId="5" xfId="1" applyBorder="1"/>
    <xf numFmtId="49" fontId="1" fillId="0" borderId="5" xfId="1" applyNumberFormat="1" applyBorder="1"/>
    <xf numFmtId="0" fontId="1" fillId="0" borderId="6" xfId="1" applyBorder="1"/>
    <xf numFmtId="164" fontId="1" fillId="0" borderId="6" xfId="1" applyNumberFormat="1" applyBorder="1"/>
    <xf numFmtId="0" fontId="1" fillId="0" borderId="6" xfId="1" applyBorder="1" applyAlignment="1">
      <alignment horizontal="center"/>
    </xf>
    <xf numFmtId="49" fontId="1" fillId="0" borderId="6" xfId="1" applyNumberFormat="1" applyBorder="1"/>
    <xf numFmtId="49" fontId="1" fillId="0" borderId="0" xfId="1" applyNumberFormat="1"/>
    <xf numFmtId="49" fontId="1" fillId="0" borderId="0" xfId="1" applyNumberFormat="1" applyBorder="1"/>
    <xf numFmtId="49" fontId="1" fillId="0" borderId="0" xfId="1" applyNumberFormat="1" applyBorder="1" applyAlignment="1">
      <alignment horizontal="left"/>
    </xf>
    <xf numFmtId="0" fontId="1" fillId="0" borderId="7" xfId="1" applyBorder="1"/>
    <xf numFmtId="0" fontId="6" fillId="0" borderId="0" xfId="1" applyFont="1" applyAlignment="1">
      <alignment horizontal="right"/>
    </xf>
    <xf numFmtId="0" fontId="7" fillId="0" borderId="8" xfId="1" applyNumberFormat="1" applyFont="1" applyBorder="1" applyAlignment="1">
      <alignment horizontal="center"/>
    </xf>
    <xf numFmtId="0" fontId="6" fillId="0" borderId="0" xfId="1" applyFont="1"/>
    <xf numFmtId="0" fontId="7" fillId="0" borderId="8" xfId="1" applyFont="1" applyBorder="1" applyAlignment="1">
      <alignment horizontal="center"/>
    </xf>
    <xf numFmtId="0" fontId="6" fillId="0" borderId="10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" fillId="0" borderId="0" xfId="1" applyAlignment="1">
      <alignment vertical="top"/>
    </xf>
    <xf numFmtId="164" fontId="1" fillId="0" borderId="1" xfId="1" applyNumberFormat="1" applyBorder="1" applyAlignment="1">
      <alignment horizontal="center"/>
    </xf>
    <xf numFmtId="164" fontId="1" fillId="0" borderId="2" xfId="1" applyNumberFormat="1" applyBorder="1" applyAlignment="1">
      <alignment horizontal="center"/>
    </xf>
    <xf numFmtId="164" fontId="1" fillId="0" borderId="6" xfId="1" applyNumberFormat="1" applyBorder="1" applyAlignment="1">
      <alignment horizontal="center"/>
    </xf>
    <xf numFmtId="49" fontId="1" fillId="0" borderId="0" xfId="1" applyNumberFormat="1" applyBorder="1" applyAlignment="1">
      <alignment horizontal="right"/>
    </xf>
    <xf numFmtId="49" fontId="1" fillId="2" borderId="0" xfId="1" applyNumberFormat="1" applyFill="1" applyBorder="1" applyAlignment="1">
      <alignment horizontal="center" vertical="center"/>
    </xf>
    <xf numFmtId="0" fontId="1" fillId="2" borderId="0" xfId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14" xfId="0" applyFill="1" applyBorder="1"/>
    <xf numFmtId="164" fontId="0" fillId="3" borderId="0" xfId="0" applyNumberFormat="1" applyFill="1" applyBorder="1"/>
    <xf numFmtId="0" fontId="0" fillId="3" borderId="0" xfId="0" applyFill="1" applyBorder="1"/>
    <xf numFmtId="0" fontId="1" fillId="3" borderId="15" xfId="1" applyFill="1" applyBorder="1"/>
    <xf numFmtId="0" fontId="0" fillId="3" borderId="16" xfId="0" applyFill="1" applyBorder="1"/>
    <xf numFmtId="164" fontId="0" fillId="3" borderId="17" xfId="0" applyNumberFormat="1" applyFill="1" applyBorder="1"/>
    <xf numFmtId="0" fontId="0" fillId="3" borderId="17" xfId="0" applyFill="1" applyBorder="1"/>
    <xf numFmtId="0" fontId="1" fillId="3" borderId="18" xfId="1" applyFill="1" applyBorder="1"/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8" fillId="0" borderId="0" xfId="1" applyFont="1" applyAlignment="1">
      <alignment horizontal="center" vertical="center"/>
    </xf>
    <xf numFmtId="0" fontId="1" fillId="0" borderId="0" xfId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center"/>
    </xf>
    <xf numFmtId="0" fontId="5" fillId="0" borderId="0" xfId="1" applyFont="1" applyAlignment="1">
      <alignment horizontal="center"/>
    </xf>
    <xf numFmtId="0" fontId="8" fillId="0" borderId="9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9" fillId="4" borderId="0" xfId="1" applyFont="1" applyFill="1" applyAlignment="1">
      <alignment horizont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$J$1" fmlaRange="$J$6:$J$140" sel="51" val="4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1</xdr:row>
          <xdr:rowOff>19050</xdr:rowOff>
        </xdr:from>
        <xdr:to>
          <xdr:col>10</xdr:col>
          <xdr:colOff>0</xdr:colOff>
          <xdr:row>2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14</xdr:col>
      <xdr:colOff>9525</xdr:colOff>
      <xdr:row>0</xdr:row>
      <xdr:rowOff>47625</xdr:rowOff>
    </xdr:from>
    <xdr:to>
      <xdr:col>18</xdr:col>
      <xdr:colOff>66675</xdr:colOff>
      <xdr:row>3</xdr:row>
      <xdr:rowOff>114301</xdr:rowOff>
    </xdr:to>
    <xdr:sp macro="" textlink="">
      <xdr:nvSpPr>
        <xdr:cNvPr id="2" name="TextovéPole 1"/>
        <xdr:cNvSpPr txBox="1"/>
      </xdr:nvSpPr>
      <xdr:spPr>
        <a:xfrm>
          <a:off x="10601325" y="47625"/>
          <a:ext cx="5572125" cy="638176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Ve sloupci </a:t>
          </a:r>
          <a:r>
            <a:rPr lang="cs-CZ" sz="1100" b="1"/>
            <a:t>O</a:t>
          </a:r>
          <a:r>
            <a:rPr lang="cs-CZ" sz="1100"/>
            <a:t> je vzorec s pomocí funkce SVYHLEDAT. Výsledek</a:t>
          </a:r>
          <a:r>
            <a:rPr lang="cs-CZ" sz="1100" baseline="0"/>
            <a:t> vyhledávání je REGÁL ARCHIVNÍ POJÍZDNÝ a ten v této místnosti vůbec není.  Potřebuji vyhledávat aspoň pro 30 pozic.</a:t>
          </a:r>
        </a:p>
        <a:p>
          <a:r>
            <a:rPr lang="cs-CZ" sz="1100" baseline="0"/>
            <a:t>Výsledek je na všech pozicích stejný název, který navíc není umístěním v místnosti.</a:t>
          </a:r>
          <a:endParaRPr lang="cs-CZ" sz="1100"/>
        </a:p>
      </xdr:txBody>
    </xdr:sp>
    <xdr:clientData/>
  </xdr:twoCellAnchor>
  <xdr:twoCellAnchor>
    <xdr:from>
      <xdr:col>5</xdr:col>
      <xdr:colOff>495300</xdr:colOff>
      <xdr:row>1</xdr:row>
      <xdr:rowOff>57150</xdr:rowOff>
    </xdr:from>
    <xdr:to>
      <xdr:col>8</xdr:col>
      <xdr:colOff>257175</xdr:colOff>
      <xdr:row>2</xdr:row>
      <xdr:rowOff>114300</xdr:rowOff>
    </xdr:to>
    <xdr:sp macro="" textlink="">
      <xdr:nvSpPr>
        <xdr:cNvPr id="3" name="TextovéPole 2"/>
        <xdr:cNvSpPr txBox="1"/>
      </xdr:nvSpPr>
      <xdr:spPr>
        <a:xfrm>
          <a:off x="6696075" y="247650"/>
          <a:ext cx="1219200" cy="24765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Výběr místnosti</a:t>
          </a:r>
        </a:p>
      </xdr:txBody>
    </xdr:sp>
    <xdr:clientData/>
  </xdr:twoCellAnchor>
  <xdr:oneCellAnchor>
    <xdr:from>
      <xdr:col>15</xdr:col>
      <xdr:colOff>0</xdr:colOff>
      <xdr:row>27</xdr:row>
      <xdr:rowOff>9526</xdr:rowOff>
    </xdr:from>
    <xdr:ext cx="5400675" cy="800100"/>
    <xdr:sp macro="" textlink="">
      <xdr:nvSpPr>
        <xdr:cNvPr id="4" name="TextovéPole 3"/>
        <xdr:cNvSpPr txBox="1"/>
      </xdr:nvSpPr>
      <xdr:spPr>
        <a:xfrm>
          <a:off x="12363450" y="5191126"/>
          <a:ext cx="5400675" cy="8001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rgbClr val="00B0F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cs-CZ" sz="1100"/>
            <a:t>Potřebuji vzorce na vyhledávání </a:t>
          </a:r>
          <a:r>
            <a:rPr lang="cs-CZ" sz="1100" baseline="0"/>
            <a:t> materiálu, který je v evidenci, je přiřazen do místností  a je třeba vytvářet seznamy předmětů v místnosti, viz. Seznam v místnosti.</a:t>
          </a:r>
        </a:p>
        <a:p>
          <a:r>
            <a:rPr lang="cs-CZ" sz="1100" baseline="0">
              <a:ln w="3175">
                <a:solidFill>
                  <a:schemeClr val="tx1"/>
                </a:solidFill>
              </a:ln>
            </a:rPr>
            <a:t>Neumím vytvořit vyhledávání na x-pozic  a už mi z toho hrabe. Čím víc moje zblblá hlava vymýšlí, tím hůř. </a:t>
          </a:r>
          <a:r>
            <a:rPr lang="cs-CZ" sz="1100" baseline="0">
              <a:ln w="3175">
                <a:solidFill>
                  <a:srgbClr val="FF0000"/>
                </a:solidFill>
              </a:ln>
              <a:solidFill>
                <a:srgbClr val="FF0000"/>
              </a:solidFill>
            </a:rPr>
            <a:t>Prosím o pomoc a děkuji předem.</a:t>
          </a:r>
          <a:endParaRPr lang="cs-CZ" sz="1100">
            <a:ln w="3175">
              <a:solidFill>
                <a:srgbClr val="FF0000"/>
              </a:solidFill>
            </a:ln>
            <a:solidFill>
              <a:srgbClr val="FF0000"/>
            </a:solidFill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&#237;k/AppData/Roaming/Microsoft/Excel/Nabytek_1_1%20(version%201)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NADA/Nabytek_1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2"/>
      <sheetName val="vzor"/>
      <sheetName val="List1"/>
      <sheetName val="List3"/>
      <sheetName val="celkový seznam"/>
    </sheetNames>
    <sheetDataSet>
      <sheetData sheetId="0">
        <row r="4">
          <cell r="J4" t="str">
            <v>1,90</v>
          </cell>
          <cell r="K4">
            <v>2</v>
          </cell>
        </row>
        <row r="6">
          <cell r="D6" t="str">
            <v>mistnost</v>
          </cell>
          <cell r="E6" t="str">
            <v>material</v>
          </cell>
          <cell r="F6" t="str">
            <v>ks</v>
          </cell>
        </row>
        <row r="7">
          <cell r="D7" t="str">
            <v>1,90</v>
          </cell>
          <cell r="E7" t="str">
            <v>Křeslo</v>
          </cell>
          <cell r="F7">
            <v>1</v>
          </cell>
        </row>
        <row r="8">
          <cell r="D8" t="str">
            <v>1,90</v>
          </cell>
          <cell r="E8" t="str">
            <v>Křeslo</v>
          </cell>
          <cell r="F8">
            <v>1</v>
          </cell>
        </row>
        <row r="9">
          <cell r="D9" t="str">
            <v>1,90</v>
          </cell>
          <cell r="E9" t="str">
            <v>Křeslo elektrické</v>
          </cell>
          <cell r="F9">
            <v>2</v>
          </cell>
        </row>
        <row r="10">
          <cell r="D10" t="str">
            <v>1,90</v>
          </cell>
          <cell r="E10" t="str">
            <v>Regál dřevěný 130 cm</v>
          </cell>
          <cell r="F10">
            <v>1</v>
          </cell>
        </row>
        <row r="11">
          <cell r="D11" t="str">
            <v>3,100</v>
          </cell>
          <cell r="E11" t="str">
            <v>Regál dřevěný 130 cm</v>
          </cell>
          <cell r="F11">
            <v>1</v>
          </cell>
        </row>
        <row r="12">
          <cell r="D12" t="str">
            <v>3,100</v>
          </cell>
          <cell r="E12" t="str">
            <v>Regál dřevěný 130 cm</v>
          </cell>
          <cell r="F12">
            <v>1</v>
          </cell>
        </row>
        <row r="13">
          <cell r="D13" t="str">
            <v>3,101</v>
          </cell>
          <cell r="E13" t="str">
            <v>Regál dřevěný 130 cm</v>
          </cell>
          <cell r="F13">
            <v>1</v>
          </cell>
        </row>
        <row r="14">
          <cell r="D14" t="str">
            <v>3,102</v>
          </cell>
          <cell r="E14" t="str">
            <v>Regál dřevěný 130 cm</v>
          </cell>
          <cell r="F14">
            <v>1</v>
          </cell>
        </row>
        <row r="15">
          <cell r="D15" t="str">
            <v>3,103</v>
          </cell>
          <cell r="E15" t="str">
            <v>Regál dřevěný 130 cm</v>
          </cell>
          <cell r="F15">
            <v>1</v>
          </cell>
        </row>
        <row r="16">
          <cell r="D16" t="str">
            <v>4,28</v>
          </cell>
          <cell r="E16" t="str">
            <v>Regál dřevěný 130 cm</v>
          </cell>
          <cell r="F16">
            <v>1</v>
          </cell>
        </row>
        <row r="17">
          <cell r="D17" t="str">
            <v>3,100</v>
          </cell>
          <cell r="E17" t="str">
            <v>Regál dřevěný 140 cm</v>
          </cell>
          <cell r="F17">
            <v>1</v>
          </cell>
        </row>
        <row r="18">
          <cell r="D18" t="str">
            <v>3,100</v>
          </cell>
          <cell r="E18" t="str">
            <v>Regál dřevěný 140 cm</v>
          </cell>
          <cell r="F18">
            <v>1</v>
          </cell>
        </row>
        <row r="19">
          <cell r="D19" t="str">
            <v>4,28</v>
          </cell>
          <cell r="E19" t="str">
            <v>Regál kovový 130 cm</v>
          </cell>
          <cell r="F19">
            <v>1</v>
          </cell>
        </row>
        <row r="20">
          <cell r="D20" t="str">
            <v>4,28</v>
          </cell>
          <cell r="E20" t="str">
            <v>Regál kovový 150 cm</v>
          </cell>
          <cell r="F20">
            <v>1</v>
          </cell>
        </row>
        <row r="21">
          <cell r="D21" t="str">
            <v>4,28</v>
          </cell>
          <cell r="E21" t="str">
            <v>Regál kovový 130 cm</v>
          </cell>
          <cell r="F21">
            <v>1</v>
          </cell>
        </row>
        <row r="22">
          <cell r="D22" t="str">
            <v>3,100</v>
          </cell>
          <cell r="E22" t="str">
            <v>Regál kovový 130 cm</v>
          </cell>
          <cell r="F22">
            <v>1</v>
          </cell>
        </row>
        <row r="23">
          <cell r="D23" t="str">
            <v>4,28</v>
          </cell>
          <cell r="E23" t="str">
            <v>Uhlák</v>
          </cell>
          <cell r="F23">
            <v>1</v>
          </cell>
        </row>
        <row r="24">
          <cell r="D24" t="str">
            <v>3,100</v>
          </cell>
          <cell r="E24" t="str">
            <v>Židle dřevěná</v>
          </cell>
          <cell r="F24">
            <v>1</v>
          </cell>
        </row>
        <row r="25">
          <cell r="D25" t="str">
            <v>3,123</v>
          </cell>
          <cell r="E25" t="str">
            <v>Židle dřevěná</v>
          </cell>
          <cell r="F25">
            <v>3</v>
          </cell>
        </row>
        <row r="26">
          <cell r="D26" t="str">
            <v>1,90</v>
          </cell>
          <cell r="E26" t="str">
            <v>Židle otočná</v>
          </cell>
          <cell r="F26">
            <v>1</v>
          </cell>
        </row>
        <row r="27">
          <cell r="D27" t="str">
            <v>1,90</v>
          </cell>
          <cell r="E27" t="str">
            <v>Židle otočná</v>
          </cell>
          <cell r="F27">
            <v>1</v>
          </cell>
        </row>
        <row r="28">
          <cell r="D28" t="str">
            <v>3,123</v>
          </cell>
          <cell r="E28" t="str">
            <v>Židle otočná</v>
          </cell>
          <cell r="F28">
            <v>1</v>
          </cell>
        </row>
        <row r="29">
          <cell r="D29" t="str">
            <v>4,17</v>
          </cell>
          <cell r="E29" t="str">
            <v>Židle otočná</v>
          </cell>
          <cell r="F29">
            <v>1</v>
          </cell>
        </row>
        <row r="30">
          <cell r="D30" t="str">
            <v>4,17</v>
          </cell>
          <cell r="E30" t="str">
            <v>Židle otočná</v>
          </cell>
          <cell r="F30">
            <v>1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2"/>
      <sheetName val="vzor"/>
      <sheetName val="List1"/>
      <sheetName val="List3"/>
      <sheetName val="celkový seznam"/>
    </sheetNames>
    <sheetDataSet>
      <sheetData sheetId="0">
        <row r="4">
          <cell r="J4" t="str">
            <v>4,28</v>
          </cell>
          <cell r="K4">
            <v>2</v>
          </cell>
        </row>
        <row r="6">
          <cell r="D6" t="str">
            <v>mistnost</v>
          </cell>
          <cell r="E6" t="str">
            <v>material</v>
          </cell>
          <cell r="F6" t="str">
            <v>ks</v>
          </cell>
        </row>
        <row r="7">
          <cell r="D7" t="str">
            <v>1,90</v>
          </cell>
          <cell r="E7" t="str">
            <v>Křeslo</v>
          </cell>
          <cell r="F7">
            <v>1</v>
          </cell>
        </row>
        <row r="8">
          <cell r="D8" t="str">
            <v>1,90</v>
          </cell>
          <cell r="E8" t="str">
            <v>Křeslo</v>
          </cell>
          <cell r="F8">
            <v>1</v>
          </cell>
        </row>
        <row r="9">
          <cell r="D9" t="str">
            <v>1,90</v>
          </cell>
          <cell r="E9" t="str">
            <v>Křeslo elektrické</v>
          </cell>
          <cell r="F9">
            <v>2</v>
          </cell>
        </row>
        <row r="10">
          <cell r="D10" t="str">
            <v>1,90</v>
          </cell>
          <cell r="E10" t="str">
            <v>Regál dřevěný 130 cm</v>
          </cell>
          <cell r="F10">
            <v>1</v>
          </cell>
        </row>
        <row r="11">
          <cell r="D11" t="str">
            <v>3,100</v>
          </cell>
          <cell r="E11" t="str">
            <v>Regál dřevěný 130 cm</v>
          </cell>
          <cell r="F11">
            <v>1</v>
          </cell>
        </row>
        <row r="12">
          <cell r="D12" t="str">
            <v>3,100</v>
          </cell>
          <cell r="E12" t="str">
            <v>Regál dřevěný 130 cm</v>
          </cell>
          <cell r="F12">
            <v>1</v>
          </cell>
        </row>
        <row r="13">
          <cell r="D13" t="str">
            <v>3,101</v>
          </cell>
          <cell r="E13" t="str">
            <v>Regál dřevěný 130 cm</v>
          </cell>
          <cell r="F13">
            <v>1</v>
          </cell>
        </row>
        <row r="14">
          <cell r="D14" t="str">
            <v>3,102</v>
          </cell>
          <cell r="E14" t="str">
            <v>Regál dřevěný 130 cm</v>
          </cell>
          <cell r="F14">
            <v>1</v>
          </cell>
        </row>
        <row r="15">
          <cell r="D15" t="str">
            <v>3,103</v>
          </cell>
          <cell r="E15" t="str">
            <v>Regál dřevěný 130 cm</v>
          </cell>
          <cell r="F15">
            <v>1</v>
          </cell>
        </row>
        <row r="16">
          <cell r="D16" t="str">
            <v>4,28</v>
          </cell>
          <cell r="E16" t="str">
            <v>Regál dřevěný 130 cm</v>
          </cell>
          <cell r="F16">
            <v>1</v>
          </cell>
        </row>
        <row r="17">
          <cell r="D17" t="str">
            <v>3,100</v>
          </cell>
          <cell r="E17" t="str">
            <v>Regál dřevěný 140 cm</v>
          </cell>
          <cell r="F17">
            <v>1</v>
          </cell>
        </row>
        <row r="18">
          <cell r="D18" t="str">
            <v>3,100</v>
          </cell>
          <cell r="E18" t="str">
            <v>Regál dřevěný 140 cm</v>
          </cell>
          <cell r="F18">
            <v>1</v>
          </cell>
        </row>
        <row r="19">
          <cell r="D19" t="str">
            <v>4,28</v>
          </cell>
          <cell r="E19" t="str">
            <v>Regál kovový 130 cm</v>
          </cell>
          <cell r="F19">
            <v>1</v>
          </cell>
        </row>
        <row r="20">
          <cell r="D20" t="str">
            <v>4,28</v>
          </cell>
          <cell r="E20" t="str">
            <v>Regál kovový 130 cm</v>
          </cell>
          <cell r="F20">
            <v>1</v>
          </cell>
        </row>
        <row r="21">
          <cell r="D21" t="str">
            <v>4,28</v>
          </cell>
          <cell r="E21" t="str">
            <v>Regál kovový 130 cm</v>
          </cell>
          <cell r="F21">
            <v>1</v>
          </cell>
        </row>
        <row r="22">
          <cell r="D22" t="str">
            <v>3,100</v>
          </cell>
          <cell r="E22" t="str">
            <v>Regál kovový 130 cm</v>
          </cell>
          <cell r="F22">
            <v>1</v>
          </cell>
        </row>
        <row r="23">
          <cell r="D23" t="str">
            <v>4,28</v>
          </cell>
          <cell r="E23" t="str">
            <v>Uhlák</v>
          </cell>
          <cell r="F23">
            <v>1</v>
          </cell>
        </row>
        <row r="24">
          <cell r="D24" t="str">
            <v>3,100</v>
          </cell>
          <cell r="E24" t="str">
            <v>Židle dřevěná</v>
          </cell>
          <cell r="F24">
            <v>1</v>
          </cell>
        </row>
        <row r="25">
          <cell r="D25" t="str">
            <v>3,123</v>
          </cell>
          <cell r="E25" t="str">
            <v>Židle dřevěná</v>
          </cell>
          <cell r="F25">
            <v>3</v>
          </cell>
        </row>
        <row r="26">
          <cell r="D26" t="str">
            <v>1,90</v>
          </cell>
          <cell r="E26" t="str">
            <v>Židle otočná</v>
          </cell>
          <cell r="F26">
            <v>1</v>
          </cell>
        </row>
        <row r="27">
          <cell r="D27" t="str">
            <v>1,90</v>
          </cell>
          <cell r="E27" t="str">
            <v>Židle otočná</v>
          </cell>
          <cell r="F27">
            <v>1</v>
          </cell>
        </row>
        <row r="28">
          <cell r="D28" t="str">
            <v>3,123</v>
          </cell>
          <cell r="E28" t="str">
            <v>Židle otočná</v>
          </cell>
          <cell r="F28">
            <v>1</v>
          </cell>
        </row>
        <row r="29">
          <cell r="D29" t="str">
            <v>4,17</v>
          </cell>
          <cell r="E29" t="str">
            <v>Židle otočná</v>
          </cell>
          <cell r="F29">
            <v>1</v>
          </cell>
        </row>
        <row r="30">
          <cell r="D30" t="str">
            <v>4,17</v>
          </cell>
          <cell r="E30" t="str">
            <v>Židle otočná</v>
          </cell>
          <cell r="F30">
            <v>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U905"/>
  <sheetViews>
    <sheetView tabSelected="1" workbookViewId="0"/>
  </sheetViews>
  <sheetFormatPr defaultRowHeight="15" x14ac:dyDescent="0.25"/>
  <cols>
    <col min="1" max="1" width="14.7109375" style="24" bestFit="1" customWidth="1"/>
    <col min="2" max="2" width="31" style="7" bestFit="1" customWidth="1"/>
    <col min="3" max="3" width="14.7109375" style="7" customWidth="1"/>
    <col min="4" max="4" width="8.28515625" style="1" bestFit="1" customWidth="1"/>
    <col min="5" max="5" width="24.28515625" style="7" bestFit="1" customWidth="1"/>
    <col min="6" max="6" width="16.140625" style="7" bestFit="1" customWidth="1"/>
    <col min="7" max="7" width="14.7109375" style="24" customWidth="1"/>
    <col min="8" max="8" width="5.7109375" style="24" customWidth="1"/>
    <col min="9" max="9" width="4" style="7" bestFit="1" customWidth="1"/>
    <col min="10" max="10" width="14.7109375" style="13" bestFit="1" customWidth="1"/>
    <col min="11" max="11" width="3" customWidth="1"/>
    <col min="12" max="12" width="12.140625" style="7" bestFit="1" customWidth="1"/>
    <col min="13" max="13" width="3" style="7" customWidth="1"/>
    <col min="14" max="14" width="12.140625" style="7" bestFit="1" customWidth="1"/>
    <col min="15" max="15" width="28.140625" bestFit="1" customWidth="1"/>
    <col min="16" max="16" width="28.42578125" bestFit="1" customWidth="1"/>
    <col min="17" max="17" width="18.5703125" bestFit="1" customWidth="1"/>
    <col min="19" max="19" width="4" bestFit="1" customWidth="1"/>
    <col min="20" max="20" width="15" bestFit="1" customWidth="1"/>
    <col min="21" max="21" width="5.5703125" style="7" customWidth="1"/>
    <col min="22" max="255" width="9.140625" style="7"/>
    <col min="256" max="256" width="31" style="7" bestFit="1" customWidth="1"/>
    <col min="257" max="257" width="14.7109375" style="7" customWidth="1"/>
    <col min="258" max="258" width="8.28515625" style="7" bestFit="1" customWidth="1"/>
    <col min="259" max="259" width="24.28515625" style="7" bestFit="1" customWidth="1"/>
    <col min="260" max="260" width="16.140625" style="7" bestFit="1" customWidth="1"/>
    <col min="261" max="261" width="14.7109375" style="7" bestFit="1" customWidth="1"/>
    <col min="262" max="511" width="9.140625" style="7"/>
    <col min="512" max="512" width="31" style="7" bestFit="1" customWidth="1"/>
    <col min="513" max="513" width="14.7109375" style="7" customWidth="1"/>
    <col min="514" max="514" width="8.28515625" style="7" bestFit="1" customWidth="1"/>
    <col min="515" max="515" width="24.28515625" style="7" bestFit="1" customWidth="1"/>
    <col min="516" max="516" width="16.140625" style="7" bestFit="1" customWidth="1"/>
    <col min="517" max="517" width="14.7109375" style="7" bestFit="1" customWidth="1"/>
    <col min="518" max="767" width="9.140625" style="7"/>
    <col min="768" max="768" width="31" style="7" bestFit="1" customWidth="1"/>
    <col min="769" max="769" width="14.7109375" style="7" customWidth="1"/>
    <col min="770" max="770" width="8.28515625" style="7" bestFit="1" customWidth="1"/>
    <col min="771" max="771" width="24.28515625" style="7" bestFit="1" customWidth="1"/>
    <col min="772" max="772" width="16.140625" style="7" bestFit="1" customWidth="1"/>
    <col min="773" max="773" width="14.7109375" style="7" bestFit="1" customWidth="1"/>
    <col min="774" max="1023" width="9.140625" style="7"/>
    <col min="1024" max="1024" width="31" style="7" bestFit="1" customWidth="1"/>
    <col min="1025" max="1025" width="14.7109375" style="7" customWidth="1"/>
    <col min="1026" max="1026" width="8.28515625" style="7" bestFit="1" customWidth="1"/>
    <col min="1027" max="1027" width="24.28515625" style="7" bestFit="1" customWidth="1"/>
    <col min="1028" max="1028" width="16.140625" style="7" bestFit="1" customWidth="1"/>
    <col min="1029" max="1029" width="14.7109375" style="7" bestFit="1" customWidth="1"/>
    <col min="1030" max="1279" width="9.140625" style="7"/>
    <col min="1280" max="1280" width="31" style="7" bestFit="1" customWidth="1"/>
    <col min="1281" max="1281" width="14.7109375" style="7" customWidth="1"/>
    <col min="1282" max="1282" width="8.28515625" style="7" bestFit="1" customWidth="1"/>
    <col min="1283" max="1283" width="24.28515625" style="7" bestFit="1" customWidth="1"/>
    <col min="1284" max="1284" width="16.140625" style="7" bestFit="1" customWidth="1"/>
    <col min="1285" max="1285" width="14.7109375" style="7" bestFit="1" customWidth="1"/>
    <col min="1286" max="1535" width="9.140625" style="7"/>
    <col min="1536" max="1536" width="31" style="7" bestFit="1" customWidth="1"/>
    <col min="1537" max="1537" width="14.7109375" style="7" customWidth="1"/>
    <col min="1538" max="1538" width="8.28515625" style="7" bestFit="1" customWidth="1"/>
    <col min="1539" max="1539" width="24.28515625" style="7" bestFit="1" customWidth="1"/>
    <col min="1540" max="1540" width="16.140625" style="7" bestFit="1" customWidth="1"/>
    <col min="1541" max="1541" width="14.7109375" style="7" bestFit="1" customWidth="1"/>
    <col min="1542" max="1791" width="9.140625" style="7"/>
    <col min="1792" max="1792" width="31" style="7" bestFit="1" customWidth="1"/>
    <col min="1793" max="1793" width="14.7109375" style="7" customWidth="1"/>
    <col min="1794" max="1794" width="8.28515625" style="7" bestFit="1" customWidth="1"/>
    <col min="1795" max="1795" width="24.28515625" style="7" bestFit="1" customWidth="1"/>
    <col min="1796" max="1796" width="16.140625" style="7" bestFit="1" customWidth="1"/>
    <col min="1797" max="1797" width="14.7109375" style="7" bestFit="1" customWidth="1"/>
    <col min="1798" max="2047" width="9.140625" style="7"/>
    <col min="2048" max="2048" width="31" style="7" bestFit="1" customWidth="1"/>
    <col min="2049" max="2049" width="14.7109375" style="7" customWidth="1"/>
    <col min="2050" max="2050" width="8.28515625" style="7" bestFit="1" customWidth="1"/>
    <col min="2051" max="2051" width="24.28515625" style="7" bestFit="1" customWidth="1"/>
    <col min="2052" max="2052" width="16.140625" style="7" bestFit="1" customWidth="1"/>
    <col min="2053" max="2053" width="14.7109375" style="7" bestFit="1" customWidth="1"/>
    <col min="2054" max="2303" width="9.140625" style="7"/>
    <col min="2304" max="2304" width="31" style="7" bestFit="1" customWidth="1"/>
    <col min="2305" max="2305" width="14.7109375" style="7" customWidth="1"/>
    <col min="2306" max="2306" width="8.28515625" style="7" bestFit="1" customWidth="1"/>
    <col min="2307" max="2307" width="24.28515625" style="7" bestFit="1" customWidth="1"/>
    <col min="2308" max="2308" width="16.140625" style="7" bestFit="1" customWidth="1"/>
    <col min="2309" max="2309" width="14.7109375" style="7" bestFit="1" customWidth="1"/>
    <col min="2310" max="2559" width="9.140625" style="7"/>
    <col min="2560" max="2560" width="31" style="7" bestFit="1" customWidth="1"/>
    <col min="2561" max="2561" width="14.7109375" style="7" customWidth="1"/>
    <col min="2562" max="2562" width="8.28515625" style="7" bestFit="1" customWidth="1"/>
    <col min="2563" max="2563" width="24.28515625" style="7" bestFit="1" customWidth="1"/>
    <col min="2564" max="2564" width="16.140625" style="7" bestFit="1" customWidth="1"/>
    <col min="2565" max="2565" width="14.7109375" style="7" bestFit="1" customWidth="1"/>
    <col min="2566" max="2815" width="9.140625" style="7"/>
    <col min="2816" max="2816" width="31" style="7" bestFit="1" customWidth="1"/>
    <col min="2817" max="2817" width="14.7109375" style="7" customWidth="1"/>
    <col min="2818" max="2818" width="8.28515625" style="7" bestFit="1" customWidth="1"/>
    <col min="2819" max="2819" width="24.28515625" style="7" bestFit="1" customWidth="1"/>
    <col min="2820" max="2820" width="16.140625" style="7" bestFit="1" customWidth="1"/>
    <col min="2821" max="2821" width="14.7109375" style="7" bestFit="1" customWidth="1"/>
    <col min="2822" max="3071" width="9.140625" style="7"/>
    <col min="3072" max="3072" width="31" style="7" bestFit="1" customWidth="1"/>
    <col min="3073" max="3073" width="14.7109375" style="7" customWidth="1"/>
    <col min="3074" max="3074" width="8.28515625" style="7" bestFit="1" customWidth="1"/>
    <col min="3075" max="3075" width="24.28515625" style="7" bestFit="1" customWidth="1"/>
    <col min="3076" max="3076" width="16.140625" style="7" bestFit="1" customWidth="1"/>
    <col min="3077" max="3077" width="14.7109375" style="7" bestFit="1" customWidth="1"/>
    <col min="3078" max="3327" width="9.140625" style="7"/>
    <col min="3328" max="3328" width="31" style="7" bestFit="1" customWidth="1"/>
    <col min="3329" max="3329" width="14.7109375" style="7" customWidth="1"/>
    <col min="3330" max="3330" width="8.28515625" style="7" bestFit="1" customWidth="1"/>
    <col min="3331" max="3331" width="24.28515625" style="7" bestFit="1" customWidth="1"/>
    <col min="3332" max="3332" width="16.140625" style="7" bestFit="1" customWidth="1"/>
    <col min="3333" max="3333" width="14.7109375" style="7" bestFit="1" customWidth="1"/>
    <col min="3334" max="3583" width="9.140625" style="7"/>
    <col min="3584" max="3584" width="31" style="7" bestFit="1" customWidth="1"/>
    <col min="3585" max="3585" width="14.7109375" style="7" customWidth="1"/>
    <col min="3586" max="3586" width="8.28515625" style="7" bestFit="1" customWidth="1"/>
    <col min="3587" max="3587" width="24.28515625" style="7" bestFit="1" customWidth="1"/>
    <col min="3588" max="3588" width="16.140625" style="7" bestFit="1" customWidth="1"/>
    <col min="3589" max="3589" width="14.7109375" style="7" bestFit="1" customWidth="1"/>
    <col min="3590" max="3839" width="9.140625" style="7"/>
    <col min="3840" max="3840" width="31" style="7" bestFit="1" customWidth="1"/>
    <col min="3841" max="3841" width="14.7109375" style="7" customWidth="1"/>
    <col min="3842" max="3842" width="8.28515625" style="7" bestFit="1" customWidth="1"/>
    <col min="3843" max="3843" width="24.28515625" style="7" bestFit="1" customWidth="1"/>
    <col min="3844" max="3844" width="16.140625" style="7" bestFit="1" customWidth="1"/>
    <col min="3845" max="3845" width="14.7109375" style="7" bestFit="1" customWidth="1"/>
    <col min="3846" max="4095" width="9.140625" style="7"/>
    <col min="4096" max="4096" width="31" style="7" bestFit="1" customWidth="1"/>
    <col min="4097" max="4097" width="14.7109375" style="7" customWidth="1"/>
    <col min="4098" max="4098" width="8.28515625" style="7" bestFit="1" customWidth="1"/>
    <col min="4099" max="4099" width="24.28515625" style="7" bestFit="1" customWidth="1"/>
    <col min="4100" max="4100" width="16.140625" style="7" bestFit="1" customWidth="1"/>
    <col min="4101" max="4101" width="14.7109375" style="7" bestFit="1" customWidth="1"/>
    <col min="4102" max="4351" width="9.140625" style="7"/>
    <col min="4352" max="4352" width="31" style="7" bestFit="1" customWidth="1"/>
    <col min="4353" max="4353" width="14.7109375" style="7" customWidth="1"/>
    <col min="4354" max="4354" width="8.28515625" style="7" bestFit="1" customWidth="1"/>
    <col min="4355" max="4355" width="24.28515625" style="7" bestFit="1" customWidth="1"/>
    <col min="4356" max="4356" width="16.140625" style="7" bestFit="1" customWidth="1"/>
    <col min="4357" max="4357" width="14.7109375" style="7" bestFit="1" customWidth="1"/>
    <col min="4358" max="4607" width="9.140625" style="7"/>
    <col min="4608" max="4608" width="31" style="7" bestFit="1" customWidth="1"/>
    <col min="4609" max="4609" width="14.7109375" style="7" customWidth="1"/>
    <col min="4610" max="4610" width="8.28515625" style="7" bestFit="1" customWidth="1"/>
    <col min="4611" max="4611" width="24.28515625" style="7" bestFit="1" customWidth="1"/>
    <col min="4612" max="4612" width="16.140625" style="7" bestFit="1" customWidth="1"/>
    <col min="4613" max="4613" width="14.7109375" style="7" bestFit="1" customWidth="1"/>
    <col min="4614" max="4863" width="9.140625" style="7"/>
    <col min="4864" max="4864" width="31" style="7" bestFit="1" customWidth="1"/>
    <col min="4865" max="4865" width="14.7109375" style="7" customWidth="1"/>
    <col min="4866" max="4866" width="8.28515625" style="7" bestFit="1" customWidth="1"/>
    <col min="4867" max="4867" width="24.28515625" style="7" bestFit="1" customWidth="1"/>
    <col min="4868" max="4868" width="16.140625" style="7" bestFit="1" customWidth="1"/>
    <col min="4869" max="4869" width="14.7109375" style="7" bestFit="1" customWidth="1"/>
    <col min="4870" max="5119" width="9.140625" style="7"/>
    <col min="5120" max="5120" width="31" style="7" bestFit="1" customWidth="1"/>
    <col min="5121" max="5121" width="14.7109375" style="7" customWidth="1"/>
    <col min="5122" max="5122" width="8.28515625" style="7" bestFit="1" customWidth="1"/>
    <col min="5123" max="5123" width="24.28515625" style="7" bestFit="1" customWidth="1"/>
    <col min="5124" max="5124" width="16.140625" style="7" bestFit="1" customWidth="1"/>
    <col min="5125" max="5125" width="14.7109375" style="7" bestFit="1" customWidth="1"/>
    <col min="5126" max="5375" width="9.140625" style="7"/>
    <col min="5376" max="5376" width="31" style="7" bestFit="1" customWidth="1"/>
    <col min="5377" max="5377" width="14.7109375" style="7" customWidth="1"/>
    <col min="5378" max="5378" width="8.28515625" style="7" bestFit="1" customWidth="1"/>
    <col min="5379" max="5379" width="24.28515625" style="7" bestFit="1" customWidth="1"/>
    <col min="5380" max="5380" width="16.140625" style="7" bestFit="1" customWidth="1"/>
    <col min="5381" max="5381" width="14.7109375" style="7" bestFit="1" customWidth="1"/>
    <col min="5382" max="5631" width="9.140625" style="7"/>
    <col min="5632" max="5632" width="31" style="7" bestFit="1" customWidth="1"/>
    <col min="5633" max="5633" width="14.7109375" style="7" customWidth="1"/>
    <col min="5634" max="5634" width="8.28515625" style="7" bestFit="1" customWidth="1"/>
    <col min="5635" max="5635" width="24.28515625" style="7" bestFit="1" customWidth="1"/>
    <col min="5636" max="5636" width="16.140625" style="7" bestFit="1" customWidth="1"/>
    <col min="5637" max="5637" width="14.7109375" style="7" bestFit="1" customWidth="1"/>
    <col min="5638" max="5887" width="9.140625" style="7"/>
    <col min="5888" max="5888" width="31" style="7" bestFit="1" customWidth="1"/>
    <col min="5889" max="5889" width="14.7109375" style="7" customWidth="1"/>
    <col min="5890" max="5890" width="8.28515625" style="7" bestFit="1" customWidth="1"/>
    <col min="5891" max="5891" width="24.28515625" style="7" bestFit="1" customWidth="1"/>
    <col min="5892" max="5892" width="16.140625" style="7" bestFit="1" customWidth="1"/>
    <col min="5893" max="5893" width="14.7109375" style="7" bestFit="1" customWidth="1"/>
    <col min="5894" max="6143" width="9.140625" style="7"/>
    <col min="6144" max="6144" width="31" style="7" bestFit="1" customWidth="1"/>
    <col min="6145" max="6145" width="14.7109375" style="7" customWidth="1"/>
    <col min="6146" max="6146" width="8.28515625" style="7" bestFit="1" customWidth="1"/>
    <col min="6147" max="6147" width="24.28515625" style="7" bestFit="1" customWidth="1"/>
    <col min="6148" max="6148" width="16.140625" style="7" bestFit="1" customWidth="1"/>
    <col min="6149" max="6149" width="14.7109375" style="7" bestFit="1" customWidth="1"/>
    <col min="6150" max="6399" width="9.140625" style="7"/>
    <col min="6400" max="6400" width="31" style="7" bestFit="1" customWidth="1"/>
    <col min="6401" max="6401" width="14.7109375" style="7" customWidth="1"/>
    <col min="6402" max="6402" width="8.28515625" style="7" bestFit="1" customWidth="1"/>
    <col min="6403" max="6403" width="24.28515625" style="7" bestFit="1" customWidth="1"/>
    <col min="6404" max="6404" width="16.140625" style="7" bestFit="1" customWidth="1"/>
    <col min="6405" max="6405" width="14.7109375" style="7" bestFit="1" customWidth="1"/>
    <col min="6406" max="6655" width="9.140625" style="7"/>
    <col min="6656" max="6656" width="31" style="7" bestFit="1" customWidth="1"/>
    <col min="6657" max="6657" width="14.7109375" style="7" customWidth="1"/>
    <col min="6658" max="6658" width="8.28515625" style="7" bestFit="1" customWidth="1"/>
    <col min="6659" max="6659" width="24.28515625" style="7" bestFit="1" customWidth="1"/>
    <col min="6660" max="6660" width="16.140625" style="7" bestFit="1" customWidth="1"/>
    <col min="6661" max="6661" width="14.7109375" style="7" bestFit="1" customWidth="1"/>
    <col min="6662" max="6911" width="9.140625" style="7"/>
    <col min="6912" max="6912" width="31" style="7" bestFit="1" customWidth="1"/>
    <col min="6913" max="6913" width="14.7109375" style="7" customWidth="1"/>
    <col min="6914" max="6914" width="8.28515625" style="7" bestFit="1" customWidth="1"/>
    <col min="6915" max="6915" width="24.28515625" style="7" bestFit="1" customWidth="1"/>
    <col min="6916" max="6916" width="16.140625" style="7" bestFit="1" customWidth="1"/>
    <col min="6917" max="6917" width="14.7109375" style="7" bestFit="1" customWidth="1"/>
    <col min="6918" max="7167" width="9.140625" style="7"/>
    <col min="7168" max="7168" width="31" style="7" bestFit="1" customWidth="1"/>
    <col min="7169" max="7169" width="14.7109375" style="7" customWidth="1"/>
    <col min="7170" max="7170" width="8.28515625" style="7" bestFit="1" customWidth="1"/>
    <col min="7171" max="7171" width="24.28515625" style="7" bestFit="1" customWidth="1"/>
    <col min="7172" max="7172" width="16.140625" style="7" bestFit="1" customWidth="1"/>
    <col min="7173" max="7173" width="14.7109375" style="7" bestFit="1" customWidth="1"/>
    <col min="7174" max="7423" width="9.140625" style="7"/>
    <col min="7424" max="7424" width="31" style="7" bestFit="1" customWidth="1"/>
    <col min="7425" max="7425" width="14.7109375" style="7" customWidth="1"/>
    <col min="7426" max="7426" width="8.28515625" style="7" bestFit="1" customWidth="1"/>
    <col min="7427" max="7427" width="24.28515625" style="7" bestFit="1" customWidth="1"/>
    <col min="7428" max="7428" width="16.140625" style="7" bestFit="1" customWidth="1"/>
    <col min="7429" max="7429" width="14.7109375" style="7" bestFit="1" customWidth="1"/>
    <col min="7430" max="7679" width="9.140625" style="7"/>
    <col min="7680" max="7680" width="31" style="7" bestFit="1" customWidth="1"/>
    <col min="7681" max="7681" width="14.7109375" style="7" customWidth="1"/>
    <col min="7682" max="7682" width="8.28515625" style="7" bestFit="1" customWidth="1"/>
    <col min="7683" max="7683" width="24.28515625" style="7" bestFit="1" customWidth="1"/>
    <col min="7684" max="7684" width="16.140625" style="7" bestFit="1" customWidth="1"/>
    <col min="7685" max="7685" width="14.7109375" style="7" bestFit="1" customWidth="1"/>
    <col min="7686" max="7935" width="9.140625" style="7"/>
    <col min="7936" max="7936" width="31" style="7" bestFit="1" customWidth="1"/>
    <col min="7937" max="7937" width="14.7109375" style="7" customWidth="1"/>
    <col min="7938" max="7938" width="8.28515625" style="7" bestFit="1" customWidth="1"/>
    <col min="7939" max="7939" width="24.28515625" style="7" bestFit="1" customWidth="1"/>
    <col min="7940" max="7940" width="16.140625" style="7" bestFit="1" customWidth="1"/>
    <col min="7941" max="7941" width="14.7109375" style="7" bestFit="1" customWidth="1"/>
    <col min="7942" max="8191" width="9.140625" style="7"/>
    <col min="8192" max="8192" width="31" style="7" bestFit="1" customWidth="1"/>
    <col min="8193" max="8193" width="14.7109375" style="7" customWidth="1"/>
    <col min="8194" max="8194" width="8.28515625" style="7" bestFit="1" customWidth="1"/>
    <col min="8195" max="8195" width="24.28515625" style="7" bestFit="1" customWidth="1"/>
    <col min="8196" max="8196" width="16.140625" style="7" bestFit="1" customWidth="1"/>
    <col min="8197" max="8197" width="14.7109375" style="7" bestFit="1" customWidth="1"/>
    <col min="8198" max="8447" width="9.140625" style="7"/>
    <col min="8448" max="8448" width="31" style="7" bestFit="1" customWidth="1"/>
    <col min="8449" max="8449" width="14.7109375" style="7" customWidth="1"/>
    <col min="8450" max="8450" width="8.28515625" style="7" bestFit="1" customWidth="1"/>
    <col min="8451" max="8451" width="24.28515625" style="7" bestFit="1" customWidth="1"/>
    <col min="8452" max="8452" width="16.140625" style="7" bestFit="1" customWidth="1"/>
    <col min="8453" max="8453" width="14.7109375" style="7" bestFit="1" customWidth="1"/>
    <col min="8454" max="8703" width="9.140625" style="7"/>
    <col min="8704" max="8704" width="31" style="7" bestFit="1" customWidth="1"/>
    <col min="8705" max="8705" width="14.7109375" style="7" customWidth="1"/>
    <col min="8706" max="8706" width="8.28515625" style="7" bestFit="1" customWidth="1"/>
    <col min="8707" max="8707" width="24.28515625" style="7" bestFit="1" customWidth="1"/>
    <col min="8708" max="8708" width="16.140625" style="7" bestFit="1" customWidth="1"/>
    <col min="8709" max="8709" width="14.7109375" style="7" bestFit="1" customWidth="1"/>
    <col min="8710" max="8959" width="9.140625" style="7"/>
    <col min="8960" max="8960" width="31" style="7" bestFit="1" customWidth="1"/>
    <col min="8961" max="8961" width="14.7109375" style="7" customWidth="1"/>
    <col min="8962" max="8962" width="8.28515625" style="7" bestFit="1" customWidth="1"/>
    <col min="8963" max="8963" width="24.28515625" style="7" bestFit="1" customWidth="1"/>
    <col min="8964" max="8964" width="16.140625" style="7" bestFit="1" customWidth="1"/>
    <col min="8965" max="8965" width="14.7109375" style="7" bestFit="1" customWidth="1"/>
    <col min="8966" max="9215" width="9.140625" style="7"/>
    <col min="9216" max="9216" width="31" style="7" bestFit="1" customWidth="1"/>
    <col min="9217" max="9217" width="14.7109375" style="7" customWidth="1"/>
    <col min="9218" max="9218" width="8.28515625" style="7" bestFit="1" customWidth="1"/>
    <col min="9219" max="9219" width="24.28515625" style="7" bestFit="1" customWidth="1"/>
    <col min="9220" max="9220" width="16.140625" style="7" bestFit="1" customWidth="1"/>
    <col min="9221" max="9221" width="14.7109375" style="7" bestFit="1" customWidth="1"/>
    <col min="9222" max="9471" width="9.140625" style="7"/>
    <col min="9472" max="9472" width="31" style="7" bestFit="1" customWidth="1"/>
    <col min="9473" max="9473" width="14.7109375" style="7" customWidth="1"/>
    <col min="9474" max="9474" width="8.28515625" style="7" bestFit="1" customWidth="1"/>
    <col min="9475" max="9475" width="24.28515625" style="7" bestFit="1" customWidth="1"/>
    <col min="9476" max="9476" width="16.140625" style="7" bestFit="1" customWidth="1"/>
    <col min="9477" max="9477" width="14.7109375" style="7" bestFit="1" customWidth="1"/>
    <col min="9478" max="9727" width="9.140625" style="7"/>
    <col min="9728" max="9728" width="31" style="7" bestFit="1" customWidth="1"/>
    <col min="9729" max="9729" width="14.7109375" style="7" customWidth="1"/>
    <col min="9730" max="9730" width="8.28515625" style="7" bestFit="1" customWidth="1"/>
    <col min="9731" max="9731" width="24.28515625" style="7" bestFit="1" customWidth="1"/>
    <col min="9732" max="9732" width="16.140625" style="7" bestFit="1" customWidth="1"/>
    <col min="9733" max="9733" width="14.7109375" style="7" bestFit="1" customWidth="1"/>
    <col min="9734" max="9983" width="9.140625" style="7"/>
    <col min="9984" max="9984" width="31" style="7" bestFit="1" customWidth="1"/>
    <col min="9985" max="9985" width="14.7109375" style="7" customWidth="1"/>
    <col min="9986" max="9986" width="8.28515625" style="7" bestFit="1" customWidth="1"/>
    <col min="9987" max="9987" width="24.28515625" style="7" bestFit="1" customWidth="1"/>
    <col min="9988" max="9988" width="16.140625" style="7" bestFit="1" customWidth="1"/>
    <col min="9989" max="9989" width="14.7109375" style="7" bestFit="1" customWidth="1"/>
    <col min="9990" max="10239" width="9.140625" style="7"/>
    <col min="10240" max="10240" width="31" style="7" bestFit="1" customWidth="1"/>
    <col min="10241" max="10241" width="14.7109375" style="7" customWidth="1"/>
    <col min="10242" max="10242" width="8.28515625" style="7" bestFit="1" customWidth="1"/>
    <col min="10243" max="10243" width="24.28515625" style="7" bestFit="1" customWidth="1"/>
    <col min="10244" max="10244" width="16.140625" style="7" bestFit="1" customWidth="1"/>
    <col min="10245" max="10245" width="14.7109375" style="7" bestFit="1" customWidth="1"/>
    <col min="10246" max="10495" width="9.140625" style="7"/>
    <col min="10496" max="10496" width="31" style="7" bestFit="1" customWidth="1"/>
    <col min="10497" max="10497" width="14.7109375" style="7" customWidth="1"/>
    <col min="10498" max="10498" width="8.28515625" style="7" bestFit="1" customWidth="1"/>
    <col min="10499" max="10499" width="24.28515625" style="7" bestFit="1" customWidth="1"/>
    <col min="10500" max="10500" width="16.140625" style="7" bestFit="1" customWidth="1"/>
    <col min="10501" max="10501" width="14.7109375" style="7" bestFit="1" customWidth="1"/>
    <col min="10502" max="10751" width="9.140625" style="7"/>
    <col min="10752" max="10752" width="31" style="7" bestFit="1" customWidth="1"/>
    <col min="10753" max="10753" width="14.7109375" style="7" customWidth="1"/>
    <col min="10754" max="10754" width="8.28515625" style="7" bestFit="1" customWidth="1"/>
    <col min="10755" max="10755" width="24.28515625" style="7" bestFit="1" customWidth="1"/>
    <col min="10756" max="10756" width="16.140625" style="7" bestFit="1" customWidth="1"/>
    <col min="10757" max="10757" width="14.7109375" style="7" bestFit="1" customWidth="1"/>
    <col min="10758" max="11007" width="9.140625" style="7"/>
    <col min="11008" max="11008" width="31" style="7" bestFit="1" customWidth="1"/>
    <col min="11009" max="11009" width="14.7109375" style="7" customWidth="1"/>
    <col min="11010" max="11010" width="8.28515625" style="7" bestFit="1" customWidth="1"/>
    <col min="11011" max="11011" width="24.28515625" style="7" bestFit="1" customWidth="1"/>
    <col min="11012" max="11012" width="16.140625" style="7" bestFit="1" customWidth="1"/>
    <col min="11013" max="11013" width="14.7109375" style="7" bestFit="1" customWidth="1"/>
    <col min="11014" max="11263" width="9.140625" style="7"/>
    <col min="11264" max="11264" width="31" style="7" bestFit="1" customWidth="1"/>
    <col min="11265" max="11265" width="14.7109375" style="7" customWidth="1"/>
    <col min="11266" max="11266" width="8.28515625" style="7" bestFit="1" customWidth="1"/>
    <col min="11267" max="11267" width="24.28515625" style="7" bestFit="1" customWidth="1"/>
    <col min="11268" max="11268" width="16.140625" style="7" bestFit="1" customWidth="1"/>
    <col min="11269" max="11269" width="14.7109375" style="7" bestFit="1" customWidth="1"/>
    <col min="11270" max="11519" width="9.140625" style="7"/>
    <col min="11520" max="11520" width="31" style="7" bestFit="1" customWidth="1"/>
    <col min="11521" max="11521" width="14.7109375" style="7" customWidth="1"/>
    <col min="11522" max="11522" width="8.28515625" style="7" bestFit="1" customWidth="1"/>
    <col min="11523" max="11523" width="24.28515625" style="7" bestFit="1" customWidth="1"/>
    <col min="11524" max="11524" width="16.140625" style="7" bestFit="1" customWidth="1"/>
    <col min="11525" max="11525" width="14.7109375" style="7" bestFit="1" customWidth="1"/>
    <col min="11526" max="11775" width="9.140625" style="7"/>
    <col min="11776" max="11776" width="31" style="7" bestFit="1" customWidth="1"/>
    <col min="11777" max="11777" width="14.7109375" style="7" customWidth="1"/>
    <col min="11778" max="11778" width="8.28515625" style="7" bestFit="1" customWidth="1"/>
    <col min="11779" max="11779" width="24.28515625" style="7" bestFit="1" customWidth="1"/>
    <col min="11780" max="11780" width="16.140625" style="7" bestFit="1" customWidth="1"/>
    <col min="11781" max="11781" width="14.7109375" style="7" bestFit="1" customWidth="1"/>
    <col min="11782" max="12031" width="9.140625" style="7"/>
    <col min="12032" max="12032" width="31" style="7" bestFit="1" customWidth="1"/>
    <col min="12033" max="12033" width="14.7109375" style="7" customWidth="1"/>
    <col min="12034" max="12034" width="8.28515625" style="7" bestFit="1" customWidth="1"/>
    <col min="12035" max="12035" width="24.28515625" style="7" bestFit="1" customWidth="1"/>
    <col min="12036" max="12036" width="16.140625" style="7" bestFit="1" customWidth="1"/>
    <col min="12037" max="12037" width="14.7109375" style="7" bestFit="1" customWidth="1"/>
    <col min="12038" max="12287" width="9.140625" style="7"/>
    <col min="12288" max="12288" width="31" style="7" bestFit="1" customWidth="1"/>
    <col min="12289" max="12289" width="14.7109375" style="7" customWidth="1"/>
    <col min="12290" max="12290" width="8.28515625" style="7" bestFit="1" customWidth="1"/>
    <col min="12291" max="12291" width="24.28515625" style="7" bestFit="1" customWidth="1"/>
    <col min="12292" max="12292" width="16.140625" style="7" bestFit="1" customWidth="1"/>
    <col min="12293" max="12293" width="14.7109375" style="7" bestFit="1" customWidth="1"/>
    <col min="12294" max="12543" width="9.140625" style="7"/>
    <col min="12544" max="12544" width="31" style="7" bestFit="1" customWidth="1"/>
    <col min="12545" max="12545" width="14.7109375" style="7" customWidth="1"/>
    <col min="12546" max="12546" width="8.28515625" style="7" bestFit="1" customWidth="1"/>
    <col min="12547" max="12547" width="24.28515625" style="7" bestFit="1" customWidth="1"/>
    <col min="12548" max="12548" width="16.140625" style="7" bestFit="1" customWidth="1"/>
    <col min="12549" max="12549" width="14.7109375" style="7" bestFit="1" customWidth="1"/>
    <col min="12550" max="12799" width="9.140625" style="7"/>
    <col min="12800" max="12800" width="31" style="7" bestFit="1" customWidth="1"/>
    <col min="12801" max="12801" width="14.7109375" style="7" customWidth="1"/>
    <col min="12802" max="12802" width="8.28515625" style="7" bestFit="1" customWidth="1"/>
    <col min="12803" max="12803" width="24.28515625" style="7" bestFit="1" customWidth="1"/>
    <col min="12804" max="12804" width="16.140625" style="7" bestFit="1" customWidth="1"/>
    <col min="12805" max="12805" width="14.7109375" style="7" bestFit="1" customWidth="1"/>
    <col min="12806" max="13055" width="9.140625" style="7"/>
    <col min="13056" max="13056" width="31" style="7" bestFit="1" customWidth="1"/>
    <col min="13057" max="13057" width="14.7109375" style="7" customWidth="1"/>
    <col min="13058" max="13058" width="8.28515625" style="7" bestFit="1" customWidth="1"/>
    <col min="13059" max="13059" width="24.28515625" style="7" bestFit="1" customWidth="1"/>
    <col min="13060" max="13060" width="16.140625" style="7" bestFit="1" customWidth="1"/>
    <col min="13061" max="13061" width="14.7109375" style="7" bestFit="1" customWidth="1"/>
    <col min="13062" max="13311" width="9.140625" style="7"/>
    <col min="13312" max="13312" width="31" style="7" bestFit="1" customWidth="1"/>
    <col min="13313" max="13313" width="14.7109375" style="7" customWidth="1"/>
    <col min="13314" max="13314" width="8.28515625" style="7" bestFit="1" customWidth="1"/>
    <col min="13315" max="13315" width="24.28515625" style="7" bestFit="1" customWidth="1"/>
    <col min="13316" max="13316" width="16.140625" style="7" bestFit="1" customWidth="1"/>
    <col min="13317" max="13317" width="14.7109375" style="7" bestFit="1" customWidth="1"/>
    <col min="13318" max="13567" width="9.140625" style="7"/>
    <col min="13568" max="13568" width="31" style="7" bestFit="1" customWidth="1"/>
    <col min="13569" max="13569" width="14.7109375" style="7" customWidth="1"/>
    <col min="13570" max="13570" width="8.28515625" style="7" bestFit="1" customWidth="1"/>
    <col min="13571" max="13571" width="24.28515625" style="7" bestFit="1" customWidth="1"/>
    <col min="13572" max="13572" width="16.140625" style="7" bestFit="1" customWidth="1"/>
    <col min="13573" max="13573" width="14.7109375" style="7" bestFit="1" customWidth="1"/>
    <col min="13574" max="13823" width="9.140625" style="7"/>
    <col min="13824" max="13824" width="31" style="7" bestFit="1" customWidth="1"/>
    <col min="13825" max="13825" width="14.7109375" style="7" customWidth="1"/>
    <col min="13826" max="13826" width="8.28515625" style="7" bestFit="1" customWidth="1"/>
    <col min="13827" max="13827" width="24.28515625" style="7" bestFit="1" customWidth="1"/>
    <col min="13828" max="13828" width="16.140625" style="7" bestFit="1" customWidth="1"/>
    <col min="13829" max="13829" width="14.7109375" style="7" bestFit="1" customWidth="1"/>
    <col min="13830" max="14079" width="9.140625" style="7"/>
    <col min="14080" max="14080" width="31" style="7" bestFit="1" customWidth="1"/>
    <col min="14081" max="14081" width="14.7109375" style="7" customWidth="1"/>
    <col min="14082" max="14082" width="8.28515625" style="7" bestFit="1" customWidth="1"/>
    <col min="14083" max="14083" width="24.28515625" style="7" bestFit="1" customWidth="1"/>
    <col min="14084" max="14084" width="16.140625" style="7" bestFit="1" customWidth="1"/>
    <col min="14085" max="14085" width="14.7109375" style="7" bestFit="1" customWidth="1"/>
    <col min="14086" max="14335" width="9.140625" style="7"/>
    <col min="14336" max="14336" width="31" style="7" bestFit="1" customWidth="1"/>
    <col min="14337" max="14337" width="14.7109375" style="7" customWidth="1"/>
    <col min="14338" max="14338" width="8.28515625" style="7" bestFit="1" customWidth="1"/>
    <col min="14339" max="14339" width="24.28515625" style="7" bestFit="1" customWidth="1"/>
    <col min="14340" max="14340" width="16.140625" style="7" bestFit="1" customWidth="1"/>
    <col min="14341" max="14341" width="14.7109375" style="7" bestFit="1" customWidth="1"/>
    <col min="14342" max="14591" width="9.140625" style="7"/>
    <col min="14592" max="14592" width="31" style="7" bestFit="1" customWidth="1"/>
    <col min="14593" max="14593" width="14.7109375" style="7" customWidth="1"/>
    <col min="14594" max="14594" width="8.28515625" style="7" bestFit="1" customWidth="1"/>
    <col min="14595" max="14595" width="24.28515625" style="7" bestFit="1" customWidth="1"/>
    <col min="14596" max="14596" width="16.140625" style="7" bestFit="1" customWidth="1"/>
    <col min="14597" max="14597" width="14.7109375" style="7" bestFit="1" customWidth="1"/>
    <col min="14598" max="14847" width="9.140625" style="7"/>
    <col min="14848" max="14848" width="31" style="7" bestFit="1" customWidth="1"/>
    <col min="14849" max="14849" width="14.7109375" style="7" customWidth="1"/>
    <col min="14850" max="14850" width="8.28515625" style="7" bestFit="1" customWidth="1"/>
    <col min="14851" max="14851" width="24.28515625" style="7" bestFit="1" customWidth="1"/>
    <col min="14852" max="14852" width="16.140625" style="7" bestFit="1" customWidth="1"/>
    <col min="14853" max="14853" width="14.7109375" style="7" bestFit="1" customWidth="1"/>
    <col min="14854" max="15103" width="9.140625" style="7"/>
    <col min="15104" max="15104" width="31" style="7" bestFit="1" customWidth="1"/>
    <col min="15105" max="15105" width="14.7109375" style="7" customWidth="1"/>
    <col min="15106" max="15106" width="8.28515625" style="7" bestFit="1" customWidth="1"/>
    <col min="15107" max="15107" width="24.28515625" style="7" bestFit="1" customWidth="1"/>
    <col min="15108" max="15108" width="16.140625" style="7" bestFit="1" customWidth="1"/>
    <col min="15109" max="15109" width="14.7109375" style="7" bestFit="1" customWidth="1"/>
    <col min="15110" max="15359" width="9.140625" style="7"/>
    <col min="15360" max="15360" width="31" style="7" bestFit="1" customWidth="1"/>
    <col min="15361" max="15361" width="14.7109375" style="7" customWidth="1"/>
    <col min="15362" max="15362" width="8.28515625" style="7" bestFit="1" customWidth="1"/>
    <col min="15363" max="15363" width="24.28515625" style="7" bestFit="1" customWidth="1"/>
    <col min="15364" max="15364" width="16.140625" style="7" bestFit="1" customWidth="1"/>
    <col min="15365" max="15365" width="14.7109375" style="7" bestFit="1" customWidth="1"/>
    <col min="15366" max="15615" width="9.140625" style="7"/>
    <col min="15616" max="15616" width="31" style="7" bestFit="1" customWidth="1"/>
    <col min="15617" max="15617" width="14.7109375" style="7" customWidth="1"/>
    <col min="15618" max="15618" width="8.28515625" style="7" bestFit="1" customWidth="1"/>
    <col min="15619" max="15619" width="24.28515625" style="7" bestFit="1" customWidth="1"/>
    <col min="15620" max="15620" width="16.140625" style="7" bestFit="1" customWidth="1"/>
    <col min="15621" max="15621" width="14.7109375" style="7" bestFit="1" customWidth="1"/>
    <col min="15622" max="15871" width="9.140625" style="7"/>
    <col min="15872" max="15872" width="31" style="7" bestFit="1" customWidth="1"/>
    <col min="15873" max="15873" width="14.7109375" style="7" customWidth="1"/>
    <col min="15874" max="15874" width="8.28515625" style="7" bestFit="1" customWidth="1"/>
    <col min="15875" max="15875" width="24.28515625" style="7" bestFit="1" customWidth="1"/>
    <col min="15876" max="15876" width="16.140625" style="7" bestFit="1" customWidth="1"/>
    <col min="15877" max="15877" width="14.7109375" style="7" bestFit="1" customWidth="1"/>
    <col min="15878" max="16127" width="9.140625" style="7"/>
    <col min="16128" max="16128" width="31" style="7" bestFit="1" customWidth="1"/>
    <col min="16129" max="16129" width="14.7109375" style="7" customWidth="1"/>
    <col min="16130" max="16130" width="8.28515625" style="7" bestFit="1" customWidth="1"/>
    <col min="16131" max="16131" width="24.28515625" style="7" bestFit="1" customWidth="1"/>
    <col min="16132" max="16132" width="16.140625" style="7" bestFit="1" customWidth="1"/>
    <col min="16133" max="16133" width="14.7109375" style="7" bestFit="1" customWidth="1"/>
    <col min="16134" max="16384" width="9.140625" style="7"/>
  </cols>
  <sheetData>
    <row r="1" spans="1:21" x14ac:dyDescent="0.25">
      <c r="J1" s="43">
        <v>51</v>
      </c>
      <c r="O1" s="7"/>
    </row>
    <row r="4" spans="1:21" ht="15.75" thickBot="1" x14ac:dyDescent="0.3"/>
    <row r="5" spans="1:21" s="1" customFormat="1" ht="15.75" thickTop="1" x14ac:dyDescent="0.25">
      <c r="A5" s="2" t="s">
        <v>5</v>
      </c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2" t="s">
        <v>5</v>
      </c>
      <c r="H5" s="2"/>
      <c r="J5" s="40" t="s">
        <v>5</v>
      </c>
      <c r="K5"/>
      <c r="L5" s="41" t="s">
        <v>1597</v>
      </c>
      <c r="N5" s="63">
        <f>INDEX($I$6:$J$128,$J$1,2)</f>
        <v>4.26</v>
      </c>
      <c r="O5" s="42" t="s">
        <v>1634</v>
      </c>
      <c r="P5" s="52" t="s">
        <v>1635</v>
      </c>
      <c r="Q5" s="53"/>
      <c r="R5" s="53"/>
      <c r="S5" s="53"/>
      <c r="T5" s="53"/>
      <c r="U5" s="54"/>
    </row>
    <row r="6" spans="1:21" x14ac:dyDescent="0.25">
      <c r="A6" s="6" t="s">
        <v>1614</v>
      </c>
      <c r="B6" s="3" t="s">
        <v>6</v>
      </c>
      <c r="C6" s="4">
        <v>142311151108</v>
      </c>
      <c r="D6" s="5">
        <v>1</v>
      </c>
      <c r="E6" s="3" t="s">
        <v>7</v>
      </c>
      <c r="F6" s="3" t="s">
        <v>8</v>
      </c>
      <c r="G6" s="6" t="s">
        <v>1614</v>
      </c>
      <c r="H6" s="25"/>
      <c r="I6" s="7">
        <v>1</v>
      </c>
      <c r="J6" s="26">
        <v>2.39</v>
      </c>
      <c r="K6">
        <v>1</v>
      </c>
      <c r="L6" s="8" t="s">
        <v>49</v>
      </c>
      <c r="M6"/>
      <c r="O6" t="str">
        <f>VLOOKUP($N$5,$A$6:$F$905,2)</f>
        <v>REGÁL  ARCHIVNÍ POJÍZDNÝ</v>
      </c>
      <c r="P6" s="44" t="s">
        <v>6</v>
      </c>
      <c r="Q6" s="45">
        <v>142311151108</v>
      </c>
      <c r="R6" s="46">
        <v>1</v>
      </c>
      <c r="S6" s="46" t="s">
        <v>13</v>
      </c>
      <c r="T6" s="46" t="s">
        <v>14</v>
      </c>
      <c r="U6" s="47"/>
    </row>
    <row r="7" spans="1:21" x14ac:dyDescent="0.25">
      <c r="A7" s="12" t="s">
        <v>1614</v>
      </c>
      <c r="B7" s="9" t="s">
        <v>6</v>
      </c>
      <c r="C7" s="10">
        <v>142311151108</v>
      </c>
      <c r="D7" s="11">
        <v>1</v>
      </c>
      <c r="E7" s="9" t="s">
        <v>10</v>
      </c>
      <c r="F7" s="9" t="s">
        <v>11</v>
      </c>
      <c r="G7" s="12" t="s">
        <v>1614</v>
      </c>
      <c r="H7" s="25"/>
      <c r="I7" s="7">
        <v>2</v>
      </c>
      <c r="J7" s="26">
        <v>2.4</v>
      </c>
      <c r="K7">
        <v>2</v>
      </c>
      <c r="L7" s="8" t="s">
        <v>12</v>
      </c>
      <c r="M7"/>
      <c r="O7" t="str">
        <f>VLOOKUP($N$5,$A$6:$F$905,2)</f>
        <v>REGÁL  ARCHIVNÍ POJÍZDNÝ</v>
      </c>
      <c r="P7" s="44" t="s">
        <v>6</v>
      </c>
      <c r="Q7" s="45">
        <v>142311151108</v>
      </c>
      <c r="R7" s="46">
        <v>1</v>
      </c>
      <c r="S7" s="46" t="s">
        <v>15</v>
      </c>
      <c r="T7" s="46" t="s">
        <v>16</v>
      </c>
      <c r="U7" s="47"/>
    </row>
    <row r="8" spans="1:21" x14ac:dyDescent="0.25">
      <c r="A8" s="12">
        <v>4.26</v>
      </c>
      <c r="B8" s="9" t="s">
        <v>6</v>
      </c>
      <c r="C8" s="10">
        <v>142311151108</v>
      </c>
      <c r="D8" s="11">
        <v>1</v>
      </c>
      <c r="E8" s="9" t="s">
        <v>13</v>
      </c>
      <c r="F8" s="9" t="s">
        <v>14</v>
      </c>
      <c r="G8" s="12">
        <v>4.26</v>
      </c>
      <c r="H8" s="25"/>
      <c r="I8" s="7">
        <v>3</v>
      </c>
      <c r="J8" s="26">
        <v>3.09</v>
      </c>
      <c r="K8">
        <v>3</v>
      </c>
      <c r="L8" s="8" t="s">
        <v>1599</v>
      </c>
      <c r="M8"/>
      <c r="O8" t="str">
        <f>VLOOKUP($N$5,$A$6:$F$905,2)</f>
        <v>REGÁL  ARCHIVNÍ POJÍZDNÝ</v>
      </c>
      <c r="P8" s="44" t="s">
        <v>6</v>
      </c>
      <c r="Q8" s="45">
        <v>142311151108</v>
      </c>
      <c r="R8" s="46">
        <v>1</v>
      </c>
      <c r="S8" s="46" t="s">
        <v>17</v>
      </c>
      <c r="T8" s="46" t="s">
        <v>18</v>
      </c>
      <c r="U8" s="47"/>
    </row>
    <row r="9" spans="1:21" x14ac:dyDescent="0.25">
      <c r="A9" s="12">
        <v>4.26</v>
      </c>
      <c r="B9" s="9" t="s">
        <v>6</v>
      </c>
      <c r="C9" s="10">
        <v>142311151108</v>
      </c>
      <c r="D9" s="11">
        <v>1</v>
      </c>
      <c r="E9" s="9" t="s">
        <v>15</v>
      </c>
      <c r="F9" s="9" t="s">
        <v>16</v>
      </c>
      <c r="G9" s="12">
        <v>4.26</v>
      </c>
      <c r="H9" s="25"/>
      <c r="I9" s="7">
        <v>4</v>
      </c>
      <c r="J9" s="26">
        <v>3.101</v>
      </c>
      <c r="K9">
        <v>4</v>
      </c>
      <c r="L9" s="8" t="s">
        <v>54</v>
      </c>
      <c r="M9"/>
      <c r="O9" t="str">
        <f>VLOOKUP($N$5,$A$6:$F$905,2)</f>
        <v>REGÁL  ARCHIVNÍ POJÍZDNÝ</v>
      </c>
      <c r="P9" s="44" t="s">
        <v>19</v>
      </c>
      <c r="Q9" s="45">
        <v>142311151401</v>
      </c>
      <c r="R9" s="46">
        <v>1</v>
      </c>
      <c r="S9" s="46" t="s">
        <v>22</v>
      </c>
      <c r="T9" s="46" t="s">
        <v>23</v>
      </c>
      <c r="U9" s="47"/>
    </row>
    <row r="10" spans="1:21" x14ac:dyDescent="0.25">
      <c r="A10" s="12">
        <v>4.26</v>
      </c>
      <c r="B10" s="9" t="s">
        <v>6</v>
      </c>
      <c r="C10" s="10">
        <v>142311151108</v>
      </c>
      <c r="D10" s="11">
        <v>1</v>
      </c>
      <c r="E10" s="9" t="s">
        <v>17</v>
      </c>
      <c r="F10" s="9" t="s">
        <v>18</v>
      </c>
      <c r="G10" s="12">
        <v>4.26</v>
      </c>
      <c r="H10" s="25"/>
      <c r="I10" s="7">
        <v>5</v>
      </c>
      <c r="J10" s="26">
        <v>3.1030000000000002</v>
      </c>
      <c r="K10">
        <v>5</v>
      </c>
      <c r="L10" s="8" t="s">
        <v>58</v>
      </c>
      <c r="M10"/>
      <c r="O10" t="str">
        <f>VLOOKUP($N$5,$A$6:$F$905,2)</f>
        <v>REGÁL  ARCHIVNÍ POJÍZDNÝ</v>
      </c>
      <c r="P10" s="44" t="s">
        <v>19</v>
      </c>
      <c r="Q10" s="45">
        <v>142311151401</v>
      </c>
      <c r="R10" s="46">
        <v>1</v>
      </c>
      <c r="S10" s="46" t="s">
        <v>24</v>
      </c>
      <c r="T10" s="46" t="s">
        <v>25</v>
      </c>
      <c r="U10" s="47"/>
    </row>
    <row r="11" spans="1:21" x14ac:dyDescent="0.25">
      <c r="A11" s="12" t="s">
        <v>1614</v>
      </c>
      <c r="B11" s="9" t="s">
        <v>19</v>
      </c>
      <c r="C11" s="10">
        <v>142311151401</v>
      </c>
      <c r="D11" s="11">
        <v>1</v>
      </c>
      <c r="E11" s="9" t="s">
        <v>20</v>
      </c>
      <c r="F11" s="9" t="s">
        <v>21</v>
      </c>
      <c r="G11" s="12" t="s">
        <v>1614</v>
      </c>
      <c r="H11" s="25"/>
      <c r="I11" s="7">
        <v>6</v>
      </c>
      <c r="J11" s="26">
        <v>3.1040000000000001</v>
      </c>
      <c r="K11">
        <v>6</v>
      </c>
      <c r="L11" s="8" t="s">
        <v>9</v>
      </c>
      <c r="M11"/>
      <c r="O11" t="str">
        <f>VLOOKUP($N$5,$A$6:$F$905,2)</f>
        <v>REGÁL  ARCHIVNÍ POJÍZDNÝ</v>
      </c>
      <c r="P11" s="44" t="s">
        <v>19</v>
      </c>
      <c r="Q11" s="45">
        <v>142311151401</v>
      </c>
      <c r="R11" s="46">
        <v>1</v>
      </c>
      <c r="S11" s="46" t="s">
        <v>26</v>
      </c>
      <c r="T11" s="46" t="s">
        <v>27</v>
      </c>
      <c r="U11" s="47"/>
    </row>
    <row r="12" spans="1:21" x14ac:dyDescent="0.25">
      <c r="A12" s="12">
        <v>4.26</v>
      </c>
      <c r="B12" s="9" t="s">
        <v>19</v>
      </c>
      <c r="C12" s="10">
        <v>142311151401</v>
      </c>
      <c r="D12" s="11">
        <v>1</v>
      </c>
      <c r="E12" s="9" t="s">
        <v>22</v>
      </c>
      <c r="F12" s="9" t="s">
        <v>23</v>
      </c>
      <c r="G12" s="12">
        <v>4.26</v>
      </c>
      <c r="H12" s="25"/>
      <c r="I12" s="7">
        <v>7</v>
      </c>
      <c r="J12" s="26">
        <v>3.1059999999999999</v>
      </c>
      <c r="K12">
        <v>7</v>
      </c>
      <c r="L12" s="8" t="s">
        <v>1601</v>
      </c>
      <c r="M12"/>
      <c r="O12" t="str">
        <f>VLOOKUP($N$5,$A$6:$F$905,2)</f>
        <v>REGÁL  ARCHIVNÍ POJÍZDNÝ</v>
      </c>
      <c r="P12" s="44" t="s">
        <v>136</v>
      </c>
      <c r="Q12" s="45">
        <v>142210040008</v>
      </c>
      <c r="R12" s="46">
        <v>1</v>
      </c>
      <c r="S12" s="46" t="s">
        <v>139</v>
      </c>
      <c r="T12" s="46" t="s">
        <v>140</v>
      </c>
      <c r="U12" s="47"/>
    </row>
    <row r="13" spans="1:21" x14ac:dyDescent="0.25">
      <c r="A13" s="12">
        <v>4.26</v>
      </c>
      <c r="B13" s="9" t="s">
        <v>19</v>
      </c>
      <c r="C13" s="10">
        <v>142311151401</v>
      </c>
      <c r="D13" s="11">
        <v>1</v>
      </c>
      <c r="E13" s="9" t="s">
        <v>24</v>
      </c>
      <c r="F13" s="9" t="s">
        <v>25</v>
      </c>
      <c r="G13" s="12">
        <v>4.26</v>
      </c>
      <c r="H13" s="25"/>
      <c r="I13" s="7">
        <v>8</v>
      </c>
      <c r="J13" s="26">
        <v>3.1070000000000002</v>
      </c>
      <c r="K13">
        <v>8</v>
      </c>
      <c r="L13" s="8" t="s">
        <v>1602</v>
      </c>
      <c r="M13"/>
      <c r="O13" t="str">
        <f>VLOOKUP($N$5,$A$6:$F$905,2)</f>
        <v>REGÁL  ARCHIVNÍ POJÍZDNÝ</v>
      </c>
      <c r="P13" s="44" t="s">
        <v>146</v>
      </c>
      <c r="Q13" s="45">
        <v>142310141007</v>
      </c>
      <c r="R13" s="46">
        <v>1</v>
      </c>
      <c r="S13" s="46" t="s">
        <v>151</v>
      </c>
      <c r="T13" s="46" t="s">
        <v>152</v>
      </c>
      <c r="U13" s="47"/>
    </row>
    <row r="14" spans="1:21" x14ac:dyDescent="0.25">
      <c r="A14" s="12">
        <v>4.26</v>
      </c>
      <c r="B14" s="9" t="s">
        <v>19</v>
      </c>
      <c r="C14" s="10">
        <v>142311151401</v>
      </c>
      <c r="D14" s="11">
        <v>1</v>
      </c>
      <c r="E14" s="9" t="s">
        <v>26</v>
      </c>
      <c r="F14" s="9" t="s">
        <v>27</v>
      </c>
      <c r="G14" s="12">
        <v>4.26</v>
      </c>
      <c r="H14" s="25"/>
      <c r="I14" s="7">
        <v>9</v>
      </c>
      <c r="J14" s="26">
        <v>3.1080000000000001</v>
      </c>
      <c r="K14">
        <v>9</v>
      </c>
      <c r="L14" s="8" t="s">
        <v>1603</v>
      </c>
      <c r="M14"/>
      <c r="O14" t="str">
        <f>VLOOKUP($N$5,$A$6:$F$905,2)</f>
        <v>REGÁL  ARCHIVNÍ POJÍZDNÝ</v>
      </c>
      <c r="P14" s="44" t="s">
        <v>255</v>
      </c>
      <c r="Q14" s="45">
        <v>144190853993</v>
      </c>
      <c r="R14" s="46">
        <v>1</v>
      </c>
      <c r="S14" s="46" t="s">
        <v>256</v>
      </c>
      <c r="T14" s="46" t="s">
        <v>257</v>
      </c>
      <c r="U14" s="47"/>
    </row>
    <row r="15" spans="1:21" x14ac:dyDescent="0.25">
      <c r="A15" s="12">
        <v>4.4800000000000004</v>
      </c>
      <c r="B15" s="9" t="s">
        <v>19</v>
      </c>
      <c r="C15" s="10">
        <v>142311151401</v>
      </c>
      <c r="D15" s="11">
        <v>1</v>
      </c>
      <c r="E15" s="9" t="s">
        <v>28</v>
      </c>
      <c r="F15" s="9" t="s">
        <v>29</v>
      </c>
      <c r="G15" s="12">
        <v>4.4800000000000004</v>
      </c>
      <c r="H15" s="25"/>
      <c r="I15" s="7">
        <v>10</v>
      </c>
      <c r="J15" s="26">
        <v>3.109</v>
      </c>
      <c r="K15">
        <v>10</v>
      </c>
      <c r="L15" s="7" t="s">
        <v>1613</v>
      </c>
      <c r="M15"/>
      <c r="O15" t="str">
        <f>VLOOKUP($N$5,$A$6:$F$905,2)</f>
        <v>REGÁL  ARCHIVNÍ POJÍZDNÝ</v>
      </c>
      <c r="P15" s="44" t="s">
        <v>265</v>
      </c>
      <c r="Q15" s="45">
        <v>142340587008</v>
      </c>
      <c r="R15" s="46">
        <v>1</v>
      </c>
      <c r="S15" s="46" t="s">
        <v>266</v>
      </c>
      <c r="T15" s="46" t="s">
        <v>267</v>
      </c>
      <c r="U15" s="47"/>
    </row>
    <row r="16" spans="1:21" x14ac:dyDescent="0.25">
      <c r="A16" s="12">
        <v>4.4800000000000004</v>
      </c>
      <c r="B16" s="9" t="s">
        <v>19</v>
      </c>
      <c r="C16" s="10">
        <v>142311151401</v>
      </c>
      <c r="D16" s="11">
        <v>1</v>
      </c>
      <c r="E16" s="9" t="s">
        <v>30</v>
      </c>
      <c r="F16" s="9" t="s">
        <v>31</v>
      </c>
      <c r="G16" s="12">
        <v>4.4800000000000004</v>
      </c>
      <c r="H16" s="25"/>
      <c r="I16" s="7">
        <v>11</v>
      </c>
      <c r="J16" s="26">
        <v>3.11</v>
      </c>
      <c r="K16">
        <v>11</v>
      </c>
      <c r="L16" s="8" t="s">
        <v>75</v>
      </c>
      <c r="M16"/>
      <c r="O16" t="str">
        <f>VLOOKUP($N$5,$A$6:$F$905,2)</f>
        <v>REGÁL  ARCHIVNÍ POJÍZDNÝ</v>
      </c>
      <c r="P16" s="44" t="s">
        <v>265</v>
      </c>
      <c r="Q16" s="45">
        <v>142340587008</v>
      </c>
      <c r="R16" s="46">
        <v>1</v>
      </c>
      <c r="S16" s="46" t="s">
        <v>269</v>
      </c>
      <c r="T16" s="46" t="s">
        <v>270</v>
      </c>
      <c r="U16" s="47"/>
    </row>
    <row r="17" spans="1:21" x14ac:dyDescent="0.25">
      <c r="A17" s="12" t="s">
        <v>35</v>
      </c>
      <c r="B17" s="9" t="s">
        <v>32</v>
      </c>
      <c r="C17" s="10">
        <v>142311153003</v>
      </c>
      <c r="D17" s="11">
        <v>1</v>
      </c>
      <c r="E17" s="9" t="s">
        <v>33</v>
      </c>
      <c r="F17" s="9" t="s">
        <v>34</v>
      </c>
      <c r="G17" s="12" t="s">
        <v>35</v>
      </c>
      <c r="H17" s="25"/>
      <c r="I17" s="7">
        <v>12</v>
      </c>
      <c r="J17" s="26">
        <v>3.113</v>
      </c>
      <c r="K17">
        <v>12</v>
      </c>
      <c r="L17" s="8" t="s">
        <v>78</v>
      </c>
      <c r="M17"/>
      <c r="O17" t="str">
        <f>VLOOKUP($N$5,$A$6:$F$905,2)</f>
        <v>REGÁL  ARCHIVNÍ POJÍZDNÝ</v>
      </c>
      <c r="P17" s="44" t="s">
        <v>1132</v>
      </c>
      <c r="Q17" s="45">
        <v>142310779992</v>
      </c>
      <c r="R17" s="46">
        <v>1</v>
      </c>
      <c r="S17" s="46" t="s">
        <v>1143</v>
      </c>
      <c r="T17" s="46" t="s">
        <v>1144</v>
      </c>
      <c r="U17" s="47"/>
    </row>
    <row r="18" spans="1:21" x14ac:dyDescent="0.25">
      <c r="A18" s="12" t="s">
        <v>35</v>
      </c>
      <c r="B18" s="9" t="s">
        <v>32</v>
      </c>
      <c r="C18" s="10">
        <v>142311153003</v>
      </c>
      <c r="D18" s="11">
        <v>1</v>
      </c>
      <c r="E18" s="9" t="s">
        <v>36</v>
      </c>
      <c r="F18" s="9" t="s">
        <v>37</v>
      </c>
      <c r="G18" s="12" t="s">
        <v>35</v>
      </c>
      <c r="H18" s="25"/>
      <c r="I18" s="7">
        <v>13</v>
      </c>
      <c r="J18" s="26">
        <v>3.1150000000000002</v>
      </c>
      <c r="K18">
        <v>13</v>
      </c>
      <c r="L18" s="8" t="s">
        <v>81</v>
      </c>
      <c r="M18"/>
      <c r="O18" t="str">
        <f>VLOOKUP($N$5,$A$6:$F$905,2)</f>
        <v>REGÁL  ARCHIVNÍ POJÍZDNÝ</v>
      </c>
      <c r="P18" s="44" t="s">
        <v>1178</v>
      </c>
      <c r="Q18" s="45">
        <v>142311105213</v>
      </c>
      <c r="R18" s="46">
        <v>1</v>
      </c>
      <c r="S18" s="46" t="s">
        <v>1179</v>
      </c>
      <c r="T18" s="46" t="s">
        <v>1180</v>
      </c>
      <c r="U18" s="47"/>
    </row>
    <row r="19" spans="1:21" x14ac:dyDescent="0.25">
      <c r="A19" s="12" t="s">
        <v>35</v>
      </c>
      <c r="B19" s="9" t="s">
        <v>32</v>
      </c>
      <c r="C19" s="10">
        <v>142311153003</v>
      </c>
      <c r="D19" s="11">
        <v>1</v>
      </c>
      <c r="E19" s="9" t="s">
        <v>38</v>
      </c>
      <c r="F19" s="9" t="s">
        <v>39</v>
      </c>
      <c r="G19" s="12" t="s">
        <v>35</v>
      </c>
      <c r="H19" s="25"/>
      <c r="I19" s="7">
        <v>14</v>
      </c>
      <c r="J19" s="26">
        <v>3.117</v>
      </c>
      <c r="K19">
        <v>14</v>
      </c>
      <c r="L19" s="8" t="s">
        <v>1604</v>
      </c>
      <c r="M19"/>
      <c r="O19" t="str">
        <f>VLOOKUP($N$5,$A$6:$F$905,2)</f>
        <v>REGÁL  ARCHIVNÍ POJÍZDNÝ</v>
      </c>
      <c r="P19" s="44" t="s">
        <v>1181</v>
      </c>
      <c r="Q19" s="45">
        <v>142311105112</v>
      </c>
      <c r="R19" s="46">
        <v>1</v>
      </c>
      <c r="S19" s="46" t="s">
        <v>1182</v>
      </c>
      <c r="T19" s="46" t="s">
        <v>1183</v>
      </c>
      <c r="U19" s="47"/>
    </row>
    <row r="20" spans="1:21" x14ac:dyDescent="0.25">
      <c r="A20" s="12" t="s">
        <v>35</v>
      </c>
      <c r="B20" s="9" t="s">
        <v>32</v>
      </c>
      <c r="C20" s="10">
        <v>142311153003</v>
      </c>
      <c r="D20" s="11">
        <v>1</v>
      </c>
      <c r="E20" s="9" t="s">
        <v>40</v>
      </c>
      <c r="F20" s="9" t="s">
        <v>41</v>
      </c>
      <c r="G20" s="12" t="s">
        <v>35</v>
      </c>
      <c r="H20" s="25"/>
      <c r="I20" s="7">
        <v>15</v>
      </c>
      <c r="J20" s="26">
        <v>3.1179999999999999</v>
      </c>
      <c r="K20">
        <v>15</v>
      </c>
      <c r="L20" s="8" t="s">
        <v>1605</v>
      </c>
      <c r="M20"/>
      <c r="O20" t="str">
        <f>VLOOKUP($N$5,$A$6:$F$905,2)</f>
        <v>REGÁL  ARCHIVNÍ POJÍZDNÝ</v>
      </c>
      <c r="P20" s="44" t="s">
        <v>1282</v>
      </c>
      <c r="Q20" s="45">
        <v>142311260000</v>
      </c>
      <c r="R20" s="46">
        <v>1</v>
      </c>
      <c r="S20" s="46" t="s">
        <v>1283</v>
      </c>
      <c r="T20" s="46"/>
      <c r="U20" s="47"/>
    </row>
    <row r="21" spans="1:21" x14ac:dyDescent="0.25">
      <c r="A21" s="12" t="s">
        <v>45</v>
      </c>
      <c r="B21" s="9" t="s">
        <v>42</v>
      </c>
      <c r="C21" s="10">
        <v>146320059996</v>
      </c>
      <c r="D21" s="11">
        <v>1</v>
      </c>
      <c r="E21" s="9" t="s">
        <v>43</v>
      </c>
      <c r="F21" s="9" t="s">
        <v>44</v>
      </c>
      <c r="G21" s="12" t="s">
        <v>45</v>
      </c>
      <c r="H21" s="25"/>
      <c r="I21" s="7">
        <v>16</v>
      </c>
      <c r="J21" s="26">
        <v>3.12</v>
      </c>
      <c r="K21">
        <v>16</v>
      </c>
      <c r="L21" s="8" t="s">
        <v>119</v>
      </c>
      <c r="M21"/>
      <c r="O21" t="str">
        <f>VLOOKUP($N$5,$A$6:$F$905,2)</f>
        <v>REGÁL  ARCHIVNÍ POJÍZDNÝ</v>
      </c>
      <c r="P21" s="44" t="s">
        <v>1293</v>
      </c>
      <c r="Q21" s="45">
        <v>142311741303</v>
      </c>
      <c r="R21" s="46">
        <v>1</v>
      </c>
      <c r="S21" s="46" t="s">
        <v>1294</v>
      </c>
      <c r="T21" s="46" t="s">
        <v>1295</v>
      </c>
      <c r="U21" s="47"/>
    </row>
    <row r="22" spans="1:21" x14ac:dyDescent="0.25">
      <c r="A22" s="12" t="s">
        <v>49</v>
      </c>
      <c r="B22" s="9" t="s">
        <v>46</v>
      </c>
      <c r="C22" s="10">
        <v>142510031009</v>
      </c>
      <c r="D22" s="11">
        <v>1</v>
      </c>
      <c r="E22" s="9" t="s">
        <v>47</v>
      </c>
      <c r="F22" s="9" t="s">
        <v>48</v>
      </c>
      <c r="G22" s="12" t="s">
        <v>49</v>
      </c>
      <c r="H22" s="25"/>
      <c r="I22" s="7">
        <v>17</v>
      </c>
      <c r="J22" s="26">
        <v>3.121</v>
      </c>
      <c r="K22">
        <v>17</v>
      </c>
      <c r="L22" s="8" t="s">
        <v>1606</v>
      </c>
      <c r="O22" t="str">
        <f>VLOOKUP($N$5,$A$6:$F$905,2)</f>
        <v>REGÁL  ARCHIVNÍ POJÍZDNÝ</v>
      </c>
      <c r="P22" s="44" t="s">
        <v>1434</v>
      </c>
      <c r="Q22" s="45">
        <v>142311740007</v>
      </c>
      <c r="R22" s="46">
        <v>1</v>
      </c>
      <c r="S22" s="46" t="s">
        <v>1439</v>
      </c>
      <c r="T22" s="46" t="s">
        <v>1440</v>
      </c>
      <c r="U22" s="47"/>
    </row>
    <row r="23" spans="1:21" x14ac:dyDescent="0.25">
      <c r="A23" s="12" t="s">
        <v>12</v>
      </c>
      <c r="B23" s="9" t="s">
        <v>46</v>
      </c>
      <c r="C23" s="10">
        <v>142510031009</v>
      </c>
      <c r="D23" s="11">
        <v>1</v>
      </c>
      <c r="E23" s="9" t="s">
        <v>50</v>
      </c>
      <c r="F23" s="9" t="s">
        <v>51</v>
      </c>
      <c r="G23" s="12" t="s">
        <v>12</v>
      </c>
      <c r="H23" s="25"/>
      <c r="I23" s="7">
        <v>18</v>
      </c>
      <c r="J23" s="26">
        <v>3.1230000000000002</v>
      </c>
      <c r="K23">
        <v>18</v>
      </c>
      <c r="L23" s="8" t="s">
        <v>268</v>
      </c>
      <c r="O23" t="str">
        <f>VLOOKUP($N$5,$A$6:$F$905,2)</f>
        <v>REGÁL  ARCHIVNÍ POJÍZDNÝ</v>
      </c>
      <c r="P23" s="44" t="s">
        <v>1434</v>
      </c>
      <c r="Q23" s="45">
        <v>142311740007</v>
      </c>
      <c r="R23" s="46">
        <v>1</v>
      </c>
      <c r="S23" s="46" t="s">
        <v>1441</v>
      </c>
      <c r="T23" s="46" t="s">
        <v>1442</v>
      </c>
      <c r="U23" s="47"/>
    </row>
    <row r="24" spans="1:21" x14ac:dyDescent="0.25">
      <c r="A24" s="12" t="s">
        <v>54</v>
      </c>
      <c r="B24" s="9" t="s">
        <v>46</v>
      </c>
      <c r="C24" s="10">
        <v>142510031009</v>
      </c>
      <c r="D24" s="11">
        <v>1</v>
      </c>
      <c r="E24" s="9" t="s">
        <v>52</v>
      </c>
      <c r="F24" s="9" t="s">
        <v>53</v>
      </c>
      <c r="G24" s="12" t="s">
        <v>54</v>
      </c>
      <c r="H24" s="25"/>
      <c r="I24" s="7">
        <v>19</v>
      </c>
      <c r="J24" s="26">
        <v>3.1280000000000001</v>
      </c>
      <c r="K24">
        <v>19</v>
      </c>
      <c r="L24" s="8" t="s">
        <v>87</v>
      </c>
      <c r="O24" t="str">
        <f>VLOOKUP($N$5,$A$6:$F$905,2)</f>
        <v>REGÁL  ARCHIVNÍ POJÍZDNÝ</v>
      </c>
      <c r="P24" s="44" t="s">
        <v>1434</v>
      </c>
      <c r="Q24" s="45">
        <v>142311740007</v>
      </c>
      <c r="R24" s="46">
        <v>1</v>
      </c>
      <c r="S24" s="46" t="s">
        <v>1443</v>
      </c>
      <c r="T24" s="46" t="s">
        <v>1444</v>
      </c>
      <c r="U24" s="47"/>
    </row>
    <row r="25" spans="1:21" ht="15.75" thickBot="1" x14ac:dyDescent="0.3">
      <c r="A25" s="12" t="s">
        <v>57</v>
      </c>
      <c r="B25" s="9" t="s">
        <v>46</v>
      </c>
      <c r="C25" s="10">
        <v>142510031009</v>
      </c>
      <c r="D25" s="11">
        <v>1</v>
      </c>
      <c r="E25" s="9" t="s">
        <v>55</v>
      </c>
      <c r="F25" s="9" t="s">
        <v>56</v>
      </c>
      <c r="G25" s="12" t="s">
        <v>57</v>
      </c>
      <c r="H25" s="25"/>
      <c r="I25" s="7">
        <v>20</v>
      </c>
      <c r="J25" s="26">
        <v>3.1339999999999999</v>
      </c>
      <c r="K25">
        <v>20</v>
      </c>
      <c r="L25" s="8" t="s">
        <v>90</v>
      </c>
      <c r="O25" t="str">
        <f>VLOOKUP($N$5,$A$6:$F$905,2)</f>
        <v>REGÁL  ARCHIVNÍ POJÍZDNÝ</v>
      </c>
      <c r="P25" s="48" t="s">
        <v>1564</v>
      </c>
      <c r="Q25" s="49">
        <v>142311894001</v>
      </c>
      <c r="R25" s="50">
        <v>1</v>
      </c>
      <c r="S25" s="50" t="s">
        <v>1569</v>
      </c>
      <c r="T25" s="50" t="s">
        <v>1570</v>
      </c>
      <c r="U25" s="51"/>
    </row>
    <row r="26" spans="1:21" ht="15.75" thickTop="1" x14ac:dyDescent="0.25">
      <c r="A26" s="12" t="s">
        <v>61</v>
      </c>
      <c r="B26" s="9" t="s">
        <v>46</v>
      </c>
      <c r="C26" s="10">
        <v>142510031009</v>
      </c>
      <c r="D26" s="11">
        <v>1</v>
      </c>
      <c r="E26" s="9" t="s">
        <v>59</v>
      </c>
      <c r="F26" s="9" t="s">
        <v>60</v>
      </c>
      <c r="G26" s="12" t="s">
        <v>61</v>
      </c>
      <c r="H26" s="25"/>
      <c r="I26" s="7">
        <v>21</v>
      </c>
      <c r="J26" s="26">
        <v>3.1349999999999998</v>
      </c>
      <c r="K26">
        <v>21</v>
      </c>
      <c r="L26" s="7" t="s">
        <v>93</v>
      </c>
      <c r="O26" t="str">
        <f>VLOOKUP($N$5,$A$6:$F$905,2)</f>
        <v>REGÁL  ARCHIVNÍ POJÍZDNÝ</v>
      </c>
      <c r="P26" s="7"/>
      <c r="Q26" s="7"/>
      <c r="R26" s="7"/>
      <c r="S26" s="7"/>
      <c r="T26" s="7"/>
    </row>
    <row r="27" spans="1:21" x14ac:dyDescent="0.25">
      <c r="A27" s="12" t="s">
        <v>64</v>
      </c>
      <c r="B27" s="9" t="s">
        <v>46</v>
      </c>
      <c r="C27" s="10">
        <v>142510031009</v>
      </c>
      <c r="D27" s="11">
        <v>1</v>
      </c>
      <c r="E27" s="9" t="s">
        <v>62</v>
      </c>
      <c r="F27" s="9" t="s">
        <v>63</v>
      </c>
      <c r="G27" s="12" t="s">
        <v>64</v>
      </c>
      <c r="H27" s="25"/>
      <c r="I27" s="7">
        <v>22</v>
      </c>
      <c r="J27" s="26">
        <v>3.137</v>
      </c>
      <c r="K27">
        <v>22</v>
      </c>
      <c r="L27" s="8" t="s">
        <v>125</v>
      </c>
      <c r="O27" t="str">
        <f>VLOOKUP($N$5,$A$6:$F$905,2)</f>
        <v>REGÁL  ARCHIVNÍ POJÍZDNÝ</v>
      </c>
      <c r="P27" s="7"/>
      <c r="Q27" s="7"/>
      <c r="R27" s="7"/>
      <c r="S27" s="7"/>
      <c r="T27" s="7"/>
    </row>
    <row r="28" spans="1:21" x14ac:dyDescent="0.25">
      <c r="A28" s="12" t="s">
        <v>9</v>
      </c>
      <c r="B28" s="9" t="s">
        <v>46</v>
      </c>
      <c r="C28" s="10">
        <v>142510031009</v>
      </c>
      <c r="D28" s="11">
        <v>1</v>
      </c>
      <c r="E28" s="9" t="s">
        <v>65</v>
      </c>
      <c r="F28" s="9" t="s">
        <v>66</v>
      </c>
      <c r="G28" s="12" t="s">
        <v>9</v>
      </c>
      <c r="H28" s="25"/>
      <c r="I28" s="7">
        <v>23</v>
      </c>
      <c r="J28" s="26">
        <v>3.1389999999999998</v>
      </c>
      <c r="K28">
        <v>23</v>
      </c>
      <c r="L28" s="8" t="s">
        <v>1600</v>
      </c>
      <c r="O28" t="str">
        <f>VLOOKUP($N$5,$A$6:$F$905,2)</f>
        <v>REGÁL  ARCHIVNÍ POJÍZDNÝ</v>
      </c>
    </row>
    <row r="29" spans="1:21" x14ac:dyDescent="0.25">
      <c r="A29" s="12" t="s">
        <v>69</v>
      </c>
      <c r="B29" s="9" t="s">
        <v>46</v>
      </c>
      <c r="C29" s="10">
        <v>142510031009</v>
      </c>
      <c r="D29" s="11">
        <v>1</v>
      </c>
      <c r="E29" s="9" t="s">
        <v>67</v>
      </c>
      <c r="F29" s="9" t="s">
        <v>68</v>
      </c>
      <c r="G29" s="12" t="s">
        <v>69</v>
      </c>
      <c r="H29" s="25"/>
      <c r="I29" s="7">
        <v>24</v>
      </c>
      <c r="J29" s="26">
        <v>3.141</v>
      </c>
      <c r="K29">
        <v>24</v>
      </c>
      <c r="L29" s="8" t="s">
        <v>72</v>
      </c>
      <c r="O29" t="str">
        <f>VLOOKUP($N$5,$A$6:$F$905,2)</f>
        <v>REGÁL  ARCHIVNÍ POJÍZDNÝ</v>
      </c>
    </row>
    <row r="30" spans="1:21" x14ac:dyDescent="0.25">
      <c r="A30" s="12" t="s">
        <v>72</v>
      </c>
      <c r="B30" s="9" t="s">
        <v>46</v>
      </c>
      <c r="C30" s="10">
        <v>142510031009</v>
      </c>
      <c r="D30" s="11">
        <v>1</v>
      </c>
      <c r="E30" s="9" t="s">
        <v>70</v>
      </c>
      <c r="F30" s="9" t="s">
        <v>71</v>
      </c>
      <c r="G30" s="12" t="s">
        <v>72</v>
      </c>
      <c r="H30" s="25"/>
      <c r="I30" s="7">
        <v>25</v>
      </c>
      <c r="J30" s="26">
        <v>3.1480000000000001</v>
      </c>
      <c r="K30">
        <v>25</v>
      </c>
      <c r="L30" s="8" t="s">
        <v>1607</v>
      </c>
      <c r="O30" t="str">
        <f>VLOOKUP($N$5,$A$6:$F$905,2)</f>
        <v>REGÁL  ARCHIVNÍ POJÍZDNÝ</v>
      </c>
    </row>
    <row r="31" spans="1:21" x14ac:dyDescent="0.25">
      <c r="A31" s="12" t="s">
        <v>75</v>
      </c>
      <c r="B31" s="9" t="s">
        <v>46</v>
      </c>
      <c r="C31" s="10">
        <v>142510031009</v>
      </c>
      <c r="D31" s="11">
        <v>1</v>
      </c>
      <c r="E31" s="9" t="s">
        <v>73</v>
      </c>
      <c r="F31" s="9" t="s">
        <v>74</v>
      </c>
      <c r="G31" s="12" t="s">
        <v>75</v>
      </c>
      <c r="H31" s="25"/>
      <c r="I31" s="7">
        <v>26</v>
      </c>
      <c r="J31" s="26">
        <v>3.21</v>
      </c>
      <c r="K31">
        <v>26</v>
      </c>
      <c r="L31" s="8" t="s">
        <v>1608</v>
      </c>
      <c r="O31" t="str">
        <f>VLOOKUP($N$5,$A$6:$F$905,2)</f>
        <v>REGÁL  ARCHIVNÍ POJÍZDNÝ</v>
      </c>
    </row>
    <row r="32" spans="1:21" x14ac:dyDescent="0.25">
      <c r="A32" s="12" t="s">
        <v>78</v>
      </c>
      <c r="B32" s="9" t="s">
        <v>46</v>
      </c>
      <c r="C32" s="10">
        <v>142510031009</v>
      </c>
      <c r="D32" s="11">
        <v>1</v>
      </c>
      <c r="E32" s="9" t="s">
        <v>76</v>
      </c>
      <c r="F32" s="9" t="s">
        <v>77</v>
      </c>
      <c r="G32" s="12" t="s">
        <v>78</v>
      </c>
      <c r="H32" s="25"/>
      <c r="I32" s="7">
        <v>27</v>
      </c>
      <c r="J32" s="26">
        <v>3.22</v>
      </c>
      <c r="K32">
        <v>27</v>
      </c>
      <c r="L32" s="8" t="s">
        <v>283</v>
      </c>
      <c r="O32" t="str">
        <f>VLOOKUP($N$5,$A$6:$F$905,2)</f>
        <v>REGÁL  ARCHIVNÍ POJÍZDNÝ</v>
      </c>
    </row>
    <row r="33" spans="1:15" x14ac:dyDescent="0.25">
      <c r="A33" s="12" t="s">
        <v>81</v>
      </c>
      <c r="B33" s="9" t="s">
        <v>46</v>
      </c>
      <c r="C33" s="10">
        <v>142510031009</v>
      </c>
      <c r="D33" s="11">
        <v>1</v>
      </c>
      <c r="E33" s="9" t="s">
        <v>79</v>
      </c>
      <c r="F33" s="9" t="s">
        <v>80</v>
      </c>
      <c r="G33" s="12" t="s">
        <v>81</v>
      </c>
      <c r="H33" s="25"/>
      <c r="I33" s="7">
        <v>28</v>
      </c>
      <c r="J33" s="26">
        <v>3.23</v>
      </c>
      <c r="K33">
        <v>28</v>
      </c>
      <c r="L33" s="8" t="s">
        <v>61</v>
      </c>
      <c r="O33" t="str">
        <f>VLOOKUP($N$5,$A$6:$F$905,2)</f>
        <v>REGÁL  ARCHIVNÍ POJÍZDNÝ</v>
      </c>
    </row>
    <row r="34" spans="1:15" x14ac:dyDescent="0.25">
      <c r="A34" s="12" t="s">
        <v>84</v>
      </c>
      <c r="B34" s="9" t="s">
        <v>46</v>
      </c>
      <c r="C34" s="10">
        <v>142510031009</v>
      </c>
      <c r="D34" s="11">
        <v>1</v>
      </c>
      <c r="E34" s="9" t="s">
        <v>82</v>
      </c>
      <c r="F34" s="9" t="s">
        <v>83</v>
      </c>
      <c r="G34" s="12" t="s">
        <v>84</v>
      </c>
      <c r="H34" s="25"/>
      <c r="I34" s="7">
        <v>29</v>
      </c>
      <c r="J34" s="26">
        <v>3.26</v>
      </c>
      <c r="K34">
        <v>29</v>
      </c>
      <c r="L34" s="8" t="s">
        <v>98</v>
      </c>
      <c r="O34" t="str">
        <f>VLOOKUP($N$5,$A$6:$F$905,2)</f>
        <v>REGÁL  ARCHIVNÍ POJÍZDNÝ</v>
      </c>
    </row>
    <row r="35" spans="1:15" x14ac:dyDescent="0.25">
      <c r="A35" s="12" t="s">
        <v>87</v>
      </c>
      <c r="B35" s="9" t="s">
        <v>46</v>
      </c>
      <c r="C35" s="10">
        <v>142510031009</v>
      </c>
      <c r="D35" s="11">
        <v>1</v>
      </c>
      <c r="E35" s="9" t="s">
        <v>85</v>
      </c>
      <c r="F35" s="9" t="s">
        <v>86</v>
      </c>
      <c r="G35" s="12" t="s">
        <v>87</v>
      </c>
      <c r="H35" s="25"/>
      <c r="I35" s="7">
        <v>30</v>
      </c>
      <c r="J35" s="26">
        <v>3.28</v>
      </c>
      <c r="K35">
        <v>30</v>
      </c>
      <c r="L35" s="8" t="s">
        <v>101</v>
      </c>
      <c r="O35" t="str">
        <f>VLOOKUP($N$5,$A$6:$F$905,2)</f>
        <v>REGÁL  ARCHIVNÍ POJÍZDNÝ</v>
      </c>
    </row>
    <row r="36" spans="1:15" x14ac:dyDescent="0.25">
      <c r="A36" s="12" t="s">
        <v>90</v>
      </c>
      <c r="B36" s="9" t="s">
        <v>46</v>
      </c>
      <c r="C36" s="10">
        <v>142510031009</v>
      </c>
      <c r="D36" s="11">
        <v>1</v>
      </c>
      <c r="E36" s="9" t="s">
        <v>88</v>
      </c>
      <c r="F36" s="9" t="s">
        <v>89</v>
      </c>
      <c r="G36" s="12" t="s">
        <v>90</v>
      </c>
      <c r="H36" s="25"/>
      <c r="I36" s="7">
        <v>31</v>
      </c>
      <c r="J36" s="26">
        <v>3.29</v>
      </c>
      <c r="K36">
        <v>31</v>
      </c>
      <c r="L36" s="8" t="s">
        <v>57</v>
      </c>
      <c r="O36" t="str">
        <f>VLOOKUP($N$5,$A$6:$F$905,2)</f>
        <v>REGÁL  ARCHIVNÍ POJÍZDNÝ</v>
      </c>
    </row>
    <row r="37" spans="1:15" x14ac:dyDescent="0.25">
      <c r="A37" s="12" t="s">
        <v>93</v>
      </c>
      <c r="B37" s="9" t="s">
        <v>46</v>
      </c>
      <c r="C37" s="10">
        <v>142510031009</v>
      </c>
      <c r="D37" s="11">
        <v>1</v>
      </c>
      <c r="E37" s="9" t="s">
        <v>91</v>
      </c>
      <c r="F37" s="9" t="s">
        <v>92</v>
      </c>
      <c r="G37" s="12" t="s">
        <v>93</v>
      </c>
      <c r="H37" s="25"/>
      <c r="I37" s="7">
        <v>32</v>
      </c>
      <c r="J37" s="26">
        <v>3.3</v>
      </c>
      <c r="K37">
        <v>32</v>
      </c>
      <c r="L37" s="8" t="s">
        <v>1609</v>
      </c>
      <c r="O37" t="str">
        <f>VLOOKUP($N$5,$A$6:$F$905,2)</f>
        <v>REGÁL  ARCHIVNÍ POJÍZDNÝ</v>
      </c>
    </row>
    <row r="38" spans="1:15" x14ac:dyDescent="0.25">
      <c r="A38" s="12">
        <v>2.39</v>
      </c>
      <c r="B38" s="9" t="s">
        <v>46</v>
      </c>
      <c r="C38" s="10">
        <v>142510031009</v>
      </c>
      <c r="D38" s="11">
        <v>1</v>
      </c>
      <c r="E38" s="9" t="s">
        <v>94</v>
      </c>
      <c r="F38" s="9" t="s">
        <v>95</v>
      </c>
      <c r="G38" s="12">
        <v>2.39</v>
      </c>
      <c r="H38" s="25"/>
      <c r="I38" s="7">
        <v>33</v>
      </c>
      <c r="J38" s="26">
        <v>3.32</v>
      </c>
      <c r="K38">
        <v>33</v>
      </c>
      <c r="L38" s="8" t="s">
        <v>1610</v>
      </c>
      <c r="O38" t="str">
        <f>VLOOKUP($N$5,$A$6:$F$905,2)</f>
        <v>REGÁL  ARCHIVNÍ POJÍZDNÝ</v>
      </c>
    </row>
    <row r="39" spans="1:15" x14ac:dyDescent="0.25">
      <c r="A39" s="12" t="s">
        <v>98</v>
      </c>
      <c r="B39" s="9" t="s">
        <v>46</v>
      </c>
      <c r="C39" s="10">
        <v>142510031009</v>
      </c>
      <c r="D39" s="11">
        <v>1</v>
      </c>
      <c r="E39" s="9" t="s">
        <v>96</v>
      </c>
      <c r="F39" s="9" t="s">
        <v>97</v>
      </c>
      <c r="G39" s="12" t="s">
        <v>98</v>
      </c>
      <c r="H39" s="25"/>
      <c r="I39" s="7">
        <v>34</v>
      </c>
      <c r="J39" s="26">
        <v>3.7</v>
      </c>
      <c r="K39">
        <v>34</v>
      </c>
      <c r="L39" s="8" t="s">
        <v>104</v>
      </c>
      <c r="O39" t="str">
        <f>VLOOKUP($N$5,$A$6:$F$905,2)</f>
        <v>REGÁL  ARCHIVNÍ POJÍZDNÝ</v>
      </c>
    </row>
    <row r="40" spans="1:15" x14ac:dyDescent="0.25">
      <c r="A40" s="12" t="s">
        <v>101</v>
      </c>
      <c r="B40" s="9" t="s">
        <v>46</v>
      </c>
      <c r="C40" s="10">
        <v>142510031009</v>
      </c>
      <c r="D40" s="11">
        <v>1</v>
      </c>
      <c r="E40" s="9" t="s">
        <v>99</v>
      </c>
      <c r="F40" s="9" t="s">
        <v>100</v>
      </c>
      <c r="G40" s="12" t="s">
        <v>101</v>
      </c>
      <c r="H40" s="25"/>
      <c r="I40" s="7">
        <v>35</v>
      </c>
      <c r="J40" s="26">
        <v>3.71</v>
      </c>
      <c r="K40">
        <v>35</v>
      </c>
      <c r="L40" s="8" t="s">
        <v>107</v>
      </c>
      <c r="O40" t="str">
        <f>VLOOKUP($N$5,$A$6:$F$905,2)</f>
        <v>REGÁL  ARCHIVNÍ POJÍZDNÝ</v>
      </c>
    </row>
    <row r="41" spans="1:15" x14ac:dyDescent="0.25">
      <c r="A41" s="12" t="s">
        <v>104</v>
      </c>
      <c r="B41" s="9" t="s">
        <v>46</v>
      </c>
      <c r="C41" s="10">
        <v>142510031009</v>
      </c>
      <c r="D41" s="11">
        <v>1</v>
      </c>
      <c r="E41" s="9" t="s">
        <v>102</v>
      </c>
      <c r="F41" s="9" t="s">
        <v>103</v>
      </c>
      <c r="G41" s="12" t="s">
        <v>104</v>
      </c>
      <c r="H41" s="25"/>
      <c r="I41" s="7">
        <v>36</v>
      </c>
      <c r="J41" s="26">
        <v>3.75</v>
      </c>
      <c r="K41">
        <v>36</v>
      </c>
      <c r="L41" s="8" t="s">
        <v>110</v>
      </c>
    </row>
    <row r="42" spans="1:15" x14ac:dyDescent="0.25">
      <c r="A42" s="12" t="s">
        <v>107</v>
      </c>
      <c r="B42" s="9" t="s">
        <v>46</v>
      </c>
      <c r="C42" s="10">
        <v>142510031009</v>
      </c>
      <c r="D42" s="11">
        <v>1</v>
      </c>
      <c r="E42" s="9" t="s">
        <v>105</v>
      </c>
      <c r="F42" s="9" t="s">
        <v>106</v>
      </c>
      <c r="G42" s="12" t="s">
        <v>107</v>
      </c>
      <c r="H42" s="25"/>
      <c r="I42" s="7">
        <v>37</v>
      </c>
      <c r="J42" s="26">
        <v>3.76</v>
      </c>
      <c r="K42">
        <v>37</v>
      </c>
      <c r="L42" s="8" t="s">
        <v>1611</v>
      </c>
    </row>
    <row r="43" spans="1:15" ht="12.75" customHeight="1" x14ac:dyDescent="0.25">
      <c r="A43" s="12" t="s">
        <v>110</v>
      </c>
      <c r="B43" s="9" t="s">
        <v>46</v>
      </c>
      <c r="C43" s="10">
        <v>142510031009</v>
      </c>
      <c r="D43" s="11">
        <v>1</v>
      </c>
      <c r="E43" s="9" t="s">
        <v>108</v>
      </c>
      <c r="F43" s="9" t="s">
        <v>109</v>
      </c>
      <c r="G43" s="12" t="s">
        <v>110</v>
      </c>
      <c r="H43" s="25"/>
      <c r="I43" s="7">
        <v>38</v>
      </c>
      <c r="J43" s="26">
        <v>3.77</v>
      </c>
      <c r="K43">
        <v>38</v>
      </c>
      <c r="L43" s="8" t="s">
        <v>116</v>
      </c>
    </row>
    <row r="44" spans="1:15" ht="12.75" customHeight="1" x14ac:dyDescent="0.25">
      <c r="A44" s="12" t="s">
        <v>113</v>
      </c>
      <c r="B44" s="9" t="s">
        <v>46</v>
      </c>
      <c r="C44" s="10">
        <v>142510031009</v>
      </c>
      <c r="D44" s="11">
        <v>1</v>
      </c>
      <c r="E44" s="9" t="s">
        <v>111</v>
      </c>
      <c r="F44" s="9" t="s">
        <v>112</v>
      </c>
      <c r="G44" s="12" t="s">
        <v>113</v>
      </c>
      <c r="H44" s="25"/>
      <c r="I44" s="7">
        <v>39</v>
      </c>
      <c r="J44" s="26">
        <v>3.83</v>
      </c>
      <c r="K44">
        <v>39</v>
      </c>
      <c r="L44" s="8" t="s">
        <v>1612</v>
      </c>
    </row>
    <row r="45" spans="1:15" x14ac:dyDescent="0.25">
      <c r="A45" s="12" t="s">
        <v>116</v>
      </c>
      <c r="B45" s="9" t="s">
        <v>46</v>
      </c>
      <c r="C45" s="10">
        <v>142510031009</v>
      </c>
      <c r="D45" s="11">
        <v>1</v>
      </c>
      <c r="E45" s="9" t="s">
        <v>114</v>
      </c>
      <c r="F45" s="9" t="s">
        <v>115</v>
      </c>
      <c r="G45" s="12" t="s">
        <v>116</v>
      </c>
      <c r="H45" s="25"/>
      <c r="I45" s="7">
        <v>40</v>
      </c>
      <c r="J45" s="26">
        <v>3.99</v>
      </c>
    </row>
    <row r="46" spans="1:15" x14ac:dyDescent="0.25">
      <c r="A46" s="12" t="s">
        <v>119</v>
      </c>
      <c r="B46" s="9" t="s">
        <v>46</v>
      </c>
      <c r="C46" s="10">
        <v>142510031009</v>
      </c>
      <c r="D46" s="11">
        <v>1</v>
      </c>
      <c r="E46" s="9" t="s">
        <v>117</v>
      </c>
      <c r="F46" s="9" t="s">
        <v>118</v>
      </c>
      <c r="G46" s="12" t="s">
        <v>119</v>
      </c>
      <c r="H46" s="25"/>
      <c r="I46" s="7">
        <v>41</v>
      </c>
      <c r="J46" s="26" t="s">
        <v>1633</v>
      </c>
    </row>
    <row r="47" spans="1:15" x14ac:dyDescent="0.25">
      <c r="A47" s="12" t="s">
        <v>122</v>
      </c>
      <c r="B47" s="9" t="s">
        <v>46</v>
      </c>
      <c r="C47" s="10">
        <v>142510031009</v>
      </c>
      <c r="D47" s="11">
        <v>1</v>
      </c>
      <c r="E47" s="9" t="s">
        <v>120</v>
      </c>
      <c r="F47" s="9" t="s">
        <v>121</v>
      </c>
      <c r="G47" s="12" t="s">
        <v>122</v>
      </c>
      <c r="H47" s="25"/>
      <c r="I47" s="7">
        <v>42</v>
      </c>
      <c r="J47" s="26" t="s">
        <v>1614</v>
      </c>
    </row>
    <row r="48" spans="1:15" x14ac:dyDescent="0.25">
      <c r="A48" s="12" t="s">
        <v>125</v>
      </c>
      <c r="B48" s="9" t="s">
        <v>46</v>
      </c>
      <c r="C48" s="10">
        <v>142510031009</v>
      </c>
      <c r="D48" s="11">
        <v>1</v>
      </c>
      <c r="E48" s="9" t="s">
        <v>123</v>
      </c>
      <c r="F48" s="9" t="s">
        <v>124</v>
      </c>
      <c r="G48" s="12" t="s">
        <v>125</v>
      </c>
      <c r="H48" s="25"/>
      <c r="I48" s="7">
        <v>43</v>
      </c>
      <c r="J48" s="26">
        <v>4.0599999999999996</v>
      </c>
    </row>
    <row r="49" spans="1:10" x14ac:dyDescent="0.25">
      <c r="A49" s="12">
        <v>4.8</v>
      </c>
      <c r="B49" s="9" t="s">
        <v>46</v>
      </c>
      <c r="C49" s="10">
        <v>142510031009</v>
      </c>
      <c r="D49" s="11">
        <v>1</v>
      </c>
      <c r="E49" s="9" t="s">
        <v>126</v>
      </c>
      <c r="F49" s="9" t="s">
        <v>127</v>
      </c>
      <c r="G49" s="12">
        <v>4.8</v>
      </c>
      <c r="H49" s="25"/>
      <c r="I49" s="7">
        <v>44</v>
      </c>
      <c r="J49" s="26">
        <v>4.09</v>
      </c>
    </row>
    <row r="50" spans="1:10" x14ac:dyDescent="0.25">
      <c r="A50" s="12">
        <v>4.8</v>
      </c>
      <c r="B50" s="9" t="s">
        <v>46</v>
      </c>
      <c r="C50" s="10">
        <v>142510031009</v>
      </c>
      <c r="D50" s="11">
        <v>1</v>
      </c>
      <c r="E50" s="9" t="s">
        <v>128</v>
      </c>
      <c r="F50" s="9" t="s">
        <v>129</v>
      </c>
      <c r="G50" s="12">
        <v>4.8</v>
      </c>
      <c r="H50" s="25"/>
      <c r="I50" s="7">
        <v>45</v>
      </c>
      <c r="J50" s="26">
        <v>4.1100000000000003</v>
      </c>
    </row>
    <row r="51" spans="1:10" x14ac:dyDescent="0.25">
      <c r="A51" s="12">
        <v>4.8</v>
      </c>
      <c r="B51" s="9" t="s">
        <v>46</v>
      </c>
      <c r="C51" s="10">
        <v>142510031009</v>
      </c>
      <c r="D51" s="11">
        <v>1</v>
      </c>
      <c r="E51" s="9" t="s">
        <v>130</v>
      </c>
      <c r="F51" s="9" t="s">
        <v>131</v>
      </c>
      <c r="G51" s="12">
        <v>4.8</v>
      </c>
      <c r="H51" s="25"/>
      <c r="I51" s="7">
        <v>46</v>
      </c>
      <c r="J51" s="26">
        <v>4.12</v>
      </c>
    </row>
    <row r="52" spans="1:10" x14ac:dyDescent="0.25">
      <c r="A52" s="12">
        <v>4.8</v>
      </c>
      <c r="B52" s="9" t="s">
        <v>46</v>
      </c>
      <c r="C52" s="10">
        <v>142510031009</v>
      </c>
      <c r="D52" s="11">
        <v>1</v>
      </c>
      <c r="E52" s="9" t="s">
        <v>132</v>
      </c>
      <c r="F52" s="9" t="s">
        <v>133</v>
      </c>
      <c r="G52" s="12">
        <v>4.8</v>
      </c>
      <c r="H52" s="25"/>
      <c r="I52" s="7">
        <v>47</v>
      </c>
      <c r="J52" s="26">
        <v>4.18</v>
      </c>
    </row>
    <row r="53" spans="1:10" x14ac:dyDescent="0.25">
      <c r="A53" s="12">
        <v>4.8</v>
      </c>
      <c r="B53" s="9" t="s">
        <v>46</v>
      </c>
      <c r="C53" s="10">
        <v>142510031009</v>
      </c>
      <c r="D53" s="11">
        <v>1</v>
      </c>
      <c r="E53" s="9" t="s">
        <v>134</v>
      </c>
      <c r="F53" s="9" t="s">
        <v>135</v>
      </c>
      <c r="G53" s="12">
        <v>4.8</v>
      </c>
      <c r="H53" s="25"/>
      <c r="I53" s="7">
        <v>48</v>
      </c>
      <c r="J53" s="26">
        <v>4.21</v>
      </c>
    </row>
    <row r="54" spans="1:10" x14ac:dyDescent="0.25">
      <c r="A54" s="12" t="s">
        <v>1614</v>
      </c>
      <c r="B54" s="9" t="s">
        <v>136</v>
      </c>
      <c r="C54" s="10">
        <v>142210040008</v>
      </c>
      <c r="D54" s="11">
        <v>1</v>
      </c>
      <c r="E54" s="9" t="s">
        <v>137</v>
      </c>
      <c r="F54" s="9" t="s">
        <v>138</v>
      </c>
      <c r="G54" s="12" t="s">
        <v>1614</v>
      </c>
      <c r="H54" s="25"/>
      <c r="I54" s="7">
        <v>49</v>
      </c>
      <c r="J54" s="26">
        <v>4.2300000000000004</v>
      </c>
    </row>
    <row r="55" spans="1:10" x14ac:dyDescent="0.25">
      <c r="A55" s="12">
        <v>4.26</v>
      </c>
      <c r="B55" s="9" t="s">
        <v>136</v>
      </c>
      <c r="C55" s="10">
        <v>142210040008</v>
      </c>
      <c r="D55" s="11">
        <v>1</v>
      </c>
      <c r="E55" s="9" t="s">
        <v>139</v>
      </c>
      <c r="F55" s="9" t="s">
        <v>140</v>
      </c>
      <c r="G55" s="12">
        <v>4.26</v>
      </c>
      <c r="H55" s="25"/>
      <c r="I55" s="7">
        <v>50</v>
      </c>
      <c r="J55" s="26">
        <v>4.25</v>
      </c>
    </row>
    <row r="56" spans="1:10" x14ac:dyDescent="0.25">
      <c r="A56" s="12">
        <v>4.4800000000000004</v>
      </c>
      <c r="B56" s="9" t="s">
        <v>136</v>
      </c>
      <c r="C56" s="10">
        <v>142210040008</v>
      </c>
      <c r="D56" s="11">
        <v>1</v>
      </c>
      <c r="E56" s="9" t="s">
        <v>141</v>
      </c>
      <c r="F56" s="9" t="s">
        <v>142</v>
      </c>
      <c r="G56" s="12">
        <v>4.4800000000000004</v>
      </c>
      <c r="H56" s="25"/>
      <c r="I56" s="7">
        <v>51</v>
      </c>
      <c r="J56" s="26">
        <v>4.26</v>
      </c>
    </row>
    <row r="57" spans="1:10" x14ac:dyDescent="0.25">
      <c r="A57" s="12" t="s">
        <v>119</v>
      </c>
      <c r="B57" s="9" t="s">
        <v>143</v>
      </c>
      <c r="C57" s="10">
        <v>141350054995</v>
      </c>
      <c r="D57" s="11">
        <v>1</v>
      </c>
      <c r="E57" s="9" t="s">
        <v>144</v>
      </c>
      <c r="F57" s="9" t="s">
        <v>145</v>
      </c>
      <c r="G57" s="12" t="s">
        <v>119</v>
      </c>
      <c r="H57" s="25"/>
      <c r="I57" s="7">
        <v>52</v>
      </c>
      <c r="J57" s="26">
        <v>4.2699999999999996</v>
      </c>
    </row>
    <row r="58" spans="1:10" x14ac:dyDescent="0.25">
      <c r="A58" s="12" t="s">
        <v>1614</v>
      </c>
      <c r="B58" s="9" t="s">
        <v>146</v>
      </c>
      <c r="C58" s="10">
        <v>142310141007</v>
      </c>
      <c r="D58" s="11">
        <v>1</v>
      </c>
      <c r="E58" s="9" t="s">
        <v>147</v>
      </c>
      <c r="F58" s="9" t="s">
        <v>148</v>
      </c>
      <c r="G58" s="12" t="s">
        <v>1614</v>
      </c>
      <c r="H58" s="25"/>
      <c r="I58" s="7">
        <v>53</v>
      </c>
      <c r="J58" s="26">
        <v>4.33</v>
      </c>
    </row>
    <row r="59" spans="1:10" x14ac:dyDescent="0.25">
      <c r="A59" s="12" t="s">
        <v>1614</v>
      </c>
      <c r="B59" s="9" t="s">
        <v>146</v>
      </c>
      <c r="C59" s="10">
        <v>142310141007</v>
      </c>
      <c r="D59" s="11">
        <v>1</v>
      </c>
      <c r="E59" s="9" t="s">
        <v>149</v>
      </c>
      <c r="F59" s="9" t="s">
        <v>150</v>
      </c>
      <c r="G59" s="12" t="s">
        <v>1614</v>
      </c>
      <c r="H59" s="25"/>
      <c r="I59" s="7">
        <v>54</v>
      </c>
      <c r="J59" s="26">
        <v>4.34</v>
      </c>
    </row>
    <row r="60" spans="1:10" x14ac:dyDescent="0.25">
      <c r="A60" s="12">
        <v>4.26</v>
      </c>
      <c r="B60" s="9" t="s">
        <v>146</v>
      </c>
      <c r="C60" s="10">
        <v>142310141007</v>
      </c>
      <c r="D60" s="11">
        <v>1</v>
      </c>
      <c r="E60" s="9" t="s">
        <v>151</v>
      </c>
      <c r="F60" s="9" t="s">
        <v>152</v>
      </c>
      <c r="G60" s="12">
        <v>4.26</v>
      </c>
      <c r="H60" s="25"/>
      <c r="I60" s="7">
        <v>55</v>
      </c>
      <c r="J60" s="26">
        <v>4.3499999999999996</v>
      </c>
    </row>
    <row r="61" spans="1:10" x14ac:dyDescent="0.25">
      <c r="A61" s="12">
        <v>4.4800000000000004</v>
      </c>
      <c r="B61" s="9" t="s">
        <v>146</v>
      </c>
      <c r="C61" s="10">
        <v>142310141007</v>
      </c>
      <c r="D61" s="11">
        <v>1</v>
      </c>
      <c r="E61" s="9" t="s">
        <v>153</v>
      </c>
      <c r="F61" s="9" t="s">
        <v>154</v>
      </c>
      <c r="G61" s="12">
        <v>4.4800000000000004</v>
      </c>
      <c r="H61" s="25"/>
      <c r="I61" s="7">
        <v>56</v>
      </c>
      <c r="J61" s="26">
        <v>4.3899999999999997</v>
      </c>
    </row>
    <row r="62" spans="1:10" x14ac:dyDescent="0.25">
      <c r="A62" s="12">
        <v>4.4800000000000004</v>
      </c>
      <c r="B62" s="9" t="s">
        <v>146</v>
      </c>
      <c r="C62" s="10">
        <v>142310141007</v>
      </c>
      <c r="D62" s="11">
        <v>1</v>
      </c>
      <c r="E62" s="9" t="s">
        <v>155</v>
      </c>
      <c r="F62" s="9" t="s">
        <v>156</v>
      </c>
      <c r="G62" s="12">
        <v>4.4800000000000004</v>
      </c>
      <c r="H62" s="25"/>
      <c r="I62" s="7">
        <v>57</v>
      </c>
      <c r="J62" s="26">
        <v>4.4000000000000004</v>
      </c>
    </row>
    <row r="63" spans="1:10" x14ac:dyDescent="0.25">
      <c r="A63" s="12">
        <v>4.4800000000000004</v>
      </c>
      <c r="B63" s="9" t="s">
        <v>146</v>
      </c>
      <c r="C63" s="10">
        <v>142310141007</v>
      </c>
      <c r="D63" s="11">
        <v>1</v>
      </c>
      <c r="E63" s="9" t="s">
        <v>157</v>
      </c>
      <c r="F63" s="9" t="s">
        <v>158</v>
      </c>
      <c r="G63" s="12">
        <v>4.4800000000000004</v>
      </c>
      <c r="H63" s="25"/>
      <c r="I63" s="7">
        <v>58</v>
      </c>
      <c r="J63" s="26">
        <v>4.41</v>
      </c>
    </row>
    <row r="64" spans="1:10" x14ac:dyDescent="0.25">
      <c r="A64" s="12" t="s">
        <v>162</v>
      </c>
      <c r="B64" s="9" t="s">
        <v>159</v>
      </c>
      <c r="C64" s="10">
        <v>142310140004</v>
      </c>
      <c r="D64" s="11">
        <v>1</v>
      </c>
      <c r="E64" s="9" t="s">
        <v>160</v>
      </c>
      <c r="F64" s="9" t="s">
        <v>161</v>
      </c>
      <c r="G64" s="12" t="s">
        <v>162</v>
      </c>
      <c r="H64" s="25"/>
      <c r="I64" s="7">
        <v>59</v>
      </c>
      <c r="J64" s="26">
        <v>4.43</v>
      </c>
    </row>
    <row r="65" spans="1:10" x14ac:dyDescent="0.25">
      <c r="A65" s="12">
        <v>4.4000000000000004</v>
      </c>
      <c r="B65" s="9" t="s">
        <v>159</v>
      </c>
      <c r="C65" s="10">
        <v>142310140004</v>
      </c>
      <c r="D65" s="11">
        <v>1</v>
      </c>
      <c r="E65" s="9" t="s">
        <v>163</v>
      </c>
      <c r="F65" s="9" t="s">
        <v>164</v>
      </c>
      <c r="G65" s="12">
        <v>4.4000000000000004</v>
      </c>
      <c r="H65" s="25"/>
      <c r="I65" s="7">
        <v>60</v>
      </c>
      <c r="J65" s="26">
        <v>4.4400000000000004</v>
      </c>
    </row>
    <row r="66" spans="1:10" x14ac:dyDescent="0.25">
      <c r="A66" s="12">
        <v>3.1059999999999999</v>
      </c>
      <c r="B66" s="9" t="s">
        <v>159</v>
      </c>
      <c r="C66" s="10">
        <v>142310140004</v>
      </c>
      <c r="D66" s="11">
        <v>1</v>
      </c>
      <c r="E66" s="9" t="s">
        <v>165</v>
      </c>
      <c r="F66" s="9" t="s">
        <v>166</v>
      </c>
      <c r="G66" s="12">
        <v>3.1059999999999999</v>
      </c>
      <c r="H66" s="25"/>
      <c r="I66" s="7">
        <v>61</v>
      </c>
      <c r="J66" s="26">
        <v>4.45</v>
      </c>
    </row>
    <row r="67" spans="1:10" x14ac:dyDescent="0.25">
      <c r="A67" s="12">
        <v>3.1059999999999999</v>
      </c>
      <c r="B67" s="9" t="s">
        <v>159</v>
      </c>
      <c r="C67" s="10">
        <v>142310140004</v>
      </c>
      <c r="D67" s="11">
        <v>1</v>
      </c>
      <c r="E67" s="9" t="s">
        <v>167</v>
      </c>
      <c r="F67" s="9" t="s">
        <v>168</v>
      </c>
      <c r="G67" s="12">
        <v>3.1059999999999999</v>
      </c>
      <c r="H67" s="25"/>
      <c r="I67" s="7">
        <v>62</v>
      </c>
      <c r="J67" s="26">
        <v>4.46</v>
      </c>
    </row>
    <row r="68" spans="1:10" x14ac:dyDescent="0.25">
      <c r="A68" s="12">
        <v>3.76</v>
      </c>
      <c r="B68" s="9" t="s">
        <v>159</v>
      </c>
      <c r="C68" s="10">
        <v>142310140004</v>
      </c>
      <c r="D68" s="11">
        <v>1</v>
      </c>
      <c r="E68" s="9" t="s">
        <v>169</v>
      </c>
      <c r="F68" s="9" t="s">
        <v>170</v>
      </c>
      <c r="G68" s="12">
        <v>3.76</v>
      </c>
      <c r="H68" s="25"/>
      <c r="I68" s="7">
        <v>63</v>
      </c>
      <c r="J68" s="26">
        <v>4.47</v>
      </c>
    </row>
    <row r="69" spans="1:10" x14ac:dyDescent="0.25">
      <c r="A69" s="12">
        <v>4.3499999999999996</v>
      </c>
      <c r="B69" s="9" t="s">
        <v>159</v>
      </c>
      <c r="C69" s="10">
        <v>142310140004</v>
      </c>
      <c r="D69" s="11">
        <v>1</v>
      </c>
      <c r="E69" s="9" t="s">
        <v>171</v>
      </c>
      <c r="F69" s="9" t="s">
        <v>172</v>
      </c>
      <c r="G69" s="12">
        <v>4.3499999999999996</v>
      </c>
      <c r="H69" s="25"/>
      <c r="I69" s="7">
        <v>64</v>
      </c>
      <c r="J69" s="26">
        <v>4.4800000000000004</v>
      </c>
    </row>
    <row r="70" spans="1:10" x14ac:dyDescent="0.25">
      <c r="A70" s="12">
        <v>4.3899999999999997</v>
      </c>
      <c r="B70" s="9" t="s">
        <v>159</v>
      </c>
      <c r="C70" s="10">
        <v>142310140004</v>
      </c>
      <c r="D70" s="11">
        <v>1</v>
      </c>
      <c r="E70" s="9" t="s">
        <v>173</v>
      </c>
      <c r="F70" s="9" t="s">
        <v>174</v>
      </c>
      <c r="G70" s="12">
        <v>4.3899999999999997</v>
      </c>
      <c r="H70" s="25"/>
      <c r="I70" s="7">
        <v>65</v>
      </c>
      <c r="J70" s="26">
        <v>4.49</v>
      </c>
    </row>
    <row r="71" spans="1:10" x14ac:dyDescent="0.25">
      <c r="A71" s="12">
        <v>3.1150000000000002</v>
      </c>
      <c r="B71" s="9" t="s">
        <v>159</v>
      </c>
      <c r="C71" s="10">
        <v>142310140004</v>
      </c>
      <c r="D71" s="11">
        <v>1</v>
      </c>
      <c r="E71" s="9" t="s">
        <v>175</v>
      </c>
      <c r="F71" s="9" t="s">
        <v>176</v>
      </c>
      <c r="G71" s="12">
        <v>3.1150000000000002</v>
      </c>
      <c r="H71" s="25"/>
      <c r="I71" s="7">
        <v>66</v>
      </c>
      <c r="J71" s="26">
        <v>4.8</v>
      </c>
    </row>
    <row r="72" spans="1:10" x14ac:dyDescent="0.25">
      <c r="A72" s="12">
        <v>4.46</v>
      </c>
      <c r="B72" s="9" t="s">
        <v>159</v>
      </c>
      <c r="C72" s="10">
        <v>142310140004</v>
      </c>
      <c r="D72" s="11">
        <v>1</v>
      </c>
      <c r="E72" s="9" t="s">
        <v>177</v>
      </c>
      <c r="F72" s="9" t="s">
        <v>178</v>
      </c>
      <c r="G72" s="12">
        <v>4.46</v>
      </c>
      <c r="H72" s="25"/>
      <c r="I72" s="7">
        <v>67</v>
      </c>
      <c r="J72" s="26">
        <v>4.8099999999999996</v>
      </c>
    </row>
    <row r="73" spans="1:10" x14ac:dyDescent="0.25">
      <c r="A73" s="12">
        <v>4.46</v>
      </c>
      <c r="B73" s="9" t="s">
        <v>159</v>
      </c>
      <c r="C73" s="10">
        <v>142310140004</v>
      </c>
      <c r="D73" s="11">
        <v>1</v>
      </c>
      <c r="E73" s="9" t="s">
        <v>179</v>
      </c>
      <c r="F73" s="9" t="s">
        <v>180</v>
      </c>
      <c r="G73" s="12">
        <v>4.46</v>
      </c>
      <c r="H73" s="25"/>
      <c r="I73" s="7">
        <v>68</v>
      </c>
      <c r="J73" s="26" t="s">
        <v>1617</v>
      </c>
    </row>
    <row r="74" spans="1:10" x14ac:dyDescent="0.25">
      <c r="A74" s="12">
        <v>3.11</v>
      </c>
      <c r="B74" s="9" t="s">
        <v>159</v>
      </c>
      <c r="C74" s="10">
        <v>142310140004</v>
      </c>
      <c r="D74" s="11">
        <v>1</v>
      </c>
      <c r="E74" s="9" t="s">
        <v>181</v>
      </c>
      <c r="F74" s="9" t="s">
        <v>182</v>
      </c>
      <c r="G74" s="12">
        <v>3.11</v>
      </c>
      <c r="H74" s="25"/>
      <c r="I74" s="7">
        <v>69</v>
      </c>
      <c r="J74" s="26" t="s">
        <v>1615</v>
      </c>
    </row>
    <row r="75" spans="1:10" x14ac:dyDescent="0.25">
      <c r="A75" s="12">
        <v>3.1349999999999998</v>
      </c>
      <c r="B75" s="9" t="s">
        <v>159</v>
      </c>
      <c r="C75" s="10">
        <v>142310140004</v>
      </c>
      <c r="D75" s="11">
        <v>1</v>
      </c>
      <c r="E75" s="9" t="s">
        <v>183</v>
      </c>
      <c r="F75" s="9" t="s">
        <v>184</v>
      </c>
      <c r="G75" s="12">
        <v>3.1349999999999998</v>
      </c>
      <c r="H75" s="25"/>
      <c r="I75" s="7">
        <v>70</v>
      </c>
      <c r="J75" s="26" t="s">
        <v>1618</v>
      </c>
    </row>
    <row r="76" spans="1:10" x14ac:dyDescent="0.25">
      <c r="A76" s="12">
        <v>3.11</v>
      </c>
      <c r="B76" s="9" t="s">
        <v>159</v>
      </c>
      <c r="C76" s="10">
        <v>142310140004</v>
      </c>
      <c r="D76" s="11">
        <v>1</v>
      </c>
      <c r="E76" s="9" t="s">
        <v>185</v>
      </c>
      <c r="F76" s="9" t="s">
        <v>186</v>
      </c>
      <c r="G76" s="12">
        <v>3.11</v>
      </c>
      <c r="H76" s="25"/>
      <c r="I76" s="7">
        <v>71</v>
      </c>
      <c r="J76" s="26" t="s">
        <v>1616</v>
      </c>
    </row>
    <row r="77" spans="1:10" x14ac:dyDescent="0.25">
      <c r="A77" s="12">
        <v>3.113</v>
      </c>
      <c r="B77" s="9" t="s">
        <v>159</v>
      </c>
      <c r="C77" s="10">
        <v>142310149993</v>
      </c>
      <c r="D77" s="11">
        <v>1</v>
      </c>
      <c r="E77" s="9" t="s">
        <v>187</v>
      </c>
      <c r="F77" s="9" t="s">
        <v>188</v>
      </c>
      <c r="G77" s="12">
        <v>3.113</v>
      </c>
      <c r="H77" s="25"/>
      <c r="I77" s="7">
        <v>72</v>
      </c>
      <c r="J77" s="26" t="s">
        <v>49</v>
      </c>
    </row>
    <row r="78" spans="1:10" x14ac:dyDescent="0.25">
      <c r="A78" s="12" t="s">
        <v>191</v>
      </c>
      <c r="B78" s="9" t="s">
        <v>159</v>
      </c>
      <c r="C78" s="10">
        <v>142310149993</v>
      </c>
      <c r="D78" s="11">
        <v>1</v>
      </c>
      <c r="E78" s="9" t="s">
        <v>189</v>
      </c>
      <c r="F78" s="9" t="s">
        <v>190</v>
      </c>
      <c r="G78" s="12" t="s">
        <v>191</v>
      </c>
      <c r="H78" s="25"/>
      <c r="I78" s="7">
        <v>73</v>
      </c>
      <c r="J78" s="26" t="s">
        <v>12</v>
      </c>
    </row>
    <row r="79" spans="1:10" x14ac:dyDescent="0.25">
      <c r="A79" s="12">
        <v>4.46</v>
      </c>
      <c r="B79" s="9" t="s">
        <v>192</v>
      </c>
      <c r="C79" s="10">
        <v>142240300002</v>
      </c>
      <c r="D79" s="11">
        <v>1</v>
      </c>
      <c r="E79" s="9" t="s">
        <v>193</v>
      </c>
      <c r="F79" s="9"/>
      <c r="G79" s="12">
        <v>4.46</v>
      </c>
      <c r="H79" s="25"/>
      <c r="I79" s="7">
        <v>74</v>
      </c>
      <c r="J79" s="26" t="s">
        <v>54</v>
      </c>
    </row>
    <row r="80" spans="1:10" x14ac:dyDescent="0.25">
      <c r="A80" s="12">
        <v>3.29</v>
      </c>
      <c r="B80" s="9" t="s">
        <v>194</v>
      </c>
      <c r="C80" s="10">
        <v>142310230002</v>
      </c>
      <c r="D80" s="11">
        <v>1</v>
      </c>
      <c r="E80" s="9" t="s">
        <v>195</v>
      </c>
      <c r="F80" s="9" t="s">
        <v>196</v>
      </c>
      <c r="G80" s="12">
        <v>3.29</v>
      </c>
      <c r="H80" s="25"/>
      <c r="I80" s="7">
        <v>75</v>
      </c>
      <c r="J80" s="26" t="s">
        <v>240</v>
      </c>
    </row>
    <row r="81" spans="1:10" x14ac:dyDescent="0.25">
      <c r="A81" s="12">
        <v>3.71</v>
      </c>
      <c r="B81" s="9" t="s">
        <v>194</v>
      </c>
      <c r="C81" s="10">
        <v>142310230002</v>
      </c>
      <c r="D81" s="11">
        <v>1</v>
      </c>
      <c r="E81" s="9" t="s">
        <v>197</v>
      </c>
      <c r="F81" s="9" t="s">
        <v>198</v>
      </c>
      <c r="G81" s="12">
        <v>3.71</v>
      </c>
      <c r="H81" s="25"/>
      <c r="I81" s="7">
        <v>76</v>
      </c>
      <c r="J81" s="26" t="s">
        <v>1598</v>
      </c>
    </row>
    <row r="82" spans="1:10" x14ac:dyDescent="0.25">
      <c r="A82" s="12">
        <v>3.1059999999999999</v>
      </c>
      <c r="B82" s="9" t="s">
        <v>194</v>
      </c>
      <c r="C82" s="10">
        <v>142310230002</v>
      </c>
      <c r="D82" s="11">
        <v>1</v>
      </c>
      <c r="E82" s="9" t="s">
        <v>199</v>
      </c>
      <c r="F82" s="9" t="s">
        <v>200</v>
      </c>
      <c r="G82" s="12">
        <v>3.1059999999999999</v>
      </c>
      <c r="H82" s="25"/>
      <c r="I82" s="7">
        <v>77</v>
      </c>
      <c r="J82" s="26" t="s">
        <v>58</v>
      </c>
    </row>
    <row r="83" spans="1:10" x14ac:dyDescent="0.25">
      <c r="A83" s="12">
        <v>3.1480000000000001</v>
      </c>
      <c r="B83" s="9" t="s">
        <v>194</v>
      </c>
      <c r="C83" s="10">
        <v>142310230002</v>
      </c>
      <c r="D83" s="11">
        <v>1</v>
      </c>
      <c r="E83" s="9" t="s">
        <v>201</v>
      </c>
      <c r="F83" s="9" t="s">
        <v>202</v>
      </c>
      <c r="G83" s="12">
        <v>3.1480000000000001</v>
      </c>
      <c r="H83" s="25"/>
      <c r="I83" s="7">
        <v>78</v>
      </c>
      <c r="J83" s="26" t="s">
        <v>9</v>
      </c>
    </row>
    <row r="84" spans="1:10" x14ac:dyDescent="0.25">
      <c r="A84" s="12">
        <v>3.113</v>
      </c>
      <c r="B84" s="9" t="s">
        <v>194</v>
      </c>
      <c r="C84" s="10">
        <v>142310230002</v>
      </c>
      <c r="D84" s="11">
        <v>1</v>
      </c>
      <c r="E84" s="9" t="s">
        <v>203</v>
      </c>
      <c r="F84" s="9" t="s">
        <v>204</v>
      </c>
      <c r="G84" s="12">
        <v>3.113</v>
      </c>
      <c r="H84" s="25"/>
      <c r="I84" s="7">
        <v>79</v>
      </c>
      <c r="J84" s="26" t="s">
        <v>69</v>
      </c>
    </row>
    <row r="85" spans="1:10" x14ac:dyDescent="0.25">
      <c r="A85" s="12">
        <v>3.11</v>
      </c>
      <c r="B85" s="9" t="s">
        <v>194</v>
      </c>
      <c r="C85" s="10">
        <v>142310230002</v>
      </c>
      <c r="D85" s="11">
        <v>1</v>
      </c>
      <c r="E85" s="9" t="s">
        <v>205</v>
      </c>
      <c r="F85" s="9" t="s">
        <v>206</v>
      </c>
      <c r="G85" s="12">
        <v>3.11</v>
      </c>
      <c r="H85" s="25"/>
      <c r="I85" s="7">
        <v>80</v>
      </c>
      <c r="J85" s="26" t="s">
        <v>75</v>
      </c>
    </row>
    <row r="86" spans="1:10" x14ac:dyDescent="0.25">
      <c r="A86" s="12">
        <v>3.1030000000000002</v>
      </c>
      <c r="B86" s="9" t="s">
        <v>194</v>
      </c>
      <c r="C86" s="10">
        <v>142310230002</v>
      </c>
      <c r="D86" s="11">
        <v>1</v>
      </c>
      <c r="E86" s="9" t="s">
        <v>207</v>
      </c>
      <c r="F86" s="9" t="s">
        <v>208</v>
      </c>
      <c r="G86" s="12">
        <v>3.1030000000000002</v>
      </c>
      <c r="H86" s="25"/>
      <c r="I86" s="7">
        <v>81</v>
      </c>
      <c r="J86" s="26" t="s">
        <v>78</v>
      </c>
    </row>
    <row r="87" spans="1:10" x14ac:dyDescent="0.25">
      <c r="A87" s="12" t="s">
        <v>35</v>
      </c>
      <c r="B87" s="9" t="s">
        <v>194</v>
      </c>
      <c r="C87" s="10">
        <v>142310230002</v>
      </c>
      <c r="D87" s="11">
        <v>1</v>
      </c>
      <c r="E87" s="9" t="s">
        <v>209</v>
      </c>
      <c r="F87" s="9" t="s">
        <v>210</v>
      </c>
      <c r="G87" s="12" t="s">
        <v>35</v>
      </c>
      <c r="H87" s="25"/>
      <c r="I87" s="7">
        <v>82</v>
      </c>
      <c r="J87" s="26" t="s">
        <v>81</v>
      </c>
    </row>
    <row r="88" spans="1:10" x14ac:dyDescent="0.25">
      <c r="A88" s="12" t="s">
        <v>35</v>
      </c>
      <c r="B88" s="9" t="s">
        <v>194</v>
      </c>
      <c r="C88" s="10">
        <v>142310230002</v>
      </c>
      <c r="D88" s="11">
        <v>1</v>
      </c>
      <c r="E88" s="9" t="s">
        <v>211</v>
      </c>
      <c r="F88" s="9" t="s">
        <v>212</v>
      </c>
      <c r="G88" s="12" t="s">
        <v>35</v>
      </c>
      <c r="H88" s="25"/>
      <c r="I88" s="7">
        <v>83</v>
      </c>
      <c r="J88" s="26" t="s">
        <v>122</v>
      </c>
    </row>
    <row r="89" spans="1:10" x14ac:dyDescent="0.25">
      <c r="A89" s="12" t="s">
        <v>35</v>
      </c>
      <c r="B89" s="9" t="s">
        <v>194</v>
      </c>
      <c r="C89" s="10">
        <v>142310230002</v>
      </c>
      <c r="D89" s="11">
        <v>1</v>
      </c>
      <c r="E89" s="9" t="s">
        <v>213</v>
      </c>
      <c r="F89" s="9" t="s">
        <v>214</v>
      </c>
      <c r="G89" s="12" t="s">
        <v>35</v>
      </c>
      <c r="H89" s="25"/>
      <c r="I89" s="7">
        <v>84</v>
      </c>
      <c r="J89" s="26" t="s">
        <v>119</v>
      </c>
    </row>
    <row r="90" spans="1:10" x14ac:dyDescent="0.25">
      <c r="A90" s="12" t="s">
        <v>35</v>
      </c>
      <c r="B90" s="9" t="s">
        <v>194</v>
      </c>
      <c r="C90" s="10">
        <v>142310230002</v>
      </c>
      <c r="D90" s="11">
        <v>1</v>
      </c>
      <c r="E90" s="9" t="s">
        <v>215</v>
      </c>
      <c r="F90" s="9" t="s">
        <v>216</v>
      </c>
      <c r="G90" s="12" t="s">
        <v>35</v>
      </c>
      <c r="H90" s="25"/>
      <c r="I90" s="7">
        <v>85</v>
      </c>
      <c r="J90" s="26" t="s">
        <v>268</v>
      </c>
    </row>
    <row r="91" spans="1:10" x14ac:dyDescent="0.25">
      <c r="A91" s="12">
        <v>4.4400000000000004</v>
      </c>
      <c r="B91" s="9" t="s">
        <v>194</v>
      </c>
      <c r="C91" s="10">
        <v>142310230002</v>
      </c>
      <c r="D91" s="11">
        <v>1</v>
      </c>
      <c r="E91" s="9" t="s">
        <v>217</v>
      </c>
      <c r="F91" s="9" t="s">
        <v>218</v>
      </c>
      <c r="G91" s="12">
        <v>4.4400000000000004</v>
      </c>
      <c r="H91" s="25"/>
      <c r="I91" s="7">
        <v>86</v>
      </c>
      <c r="J91" s="26" t="s">
        <v>84</v>
      </c>
    </row>
    <row r="92" spans="1:10" x14ac:dyDescent="0.25">
      <c r="A92" s="12">
        <v>4.45</v>
      </c>
      <c r="B92" s="9" t="s">
        <v>194</v>
      </c>
      <c r="C92" s="10">
        <v>142310230002</v>
      </c>
      <c r="D92" s="11">
        <v>1</v>
      </c>
      <c r="E92" s="9" t="s">
        <v>219</v>
      </c>
      <c r="F92" s="9" t="s">
        <v>220</v>
      </c>
      <c r="G92" s="12">
        <v>4.45</v>
      </c>
      <c r="H92" s="25"/>
      <c r="I92" s="7">
        <v>87</v>
      </c>
      <c r="J92" s="26" t="s">
        <v>87</v>
      </c>
    </row>
    <row r="93" spans="1:10" x14ac:dyDescent="0.25">
      <c r="A93" s="12" t="s">
        <v>223</v>
      </c>
      <c r="B93" s="9" t="s">
        <v>194</v>
      </c>
      <c r="C93" s="10">
        <v>142310230002</v>
      </c>
      <c r="D93" s="11">
        <v>1</v>
      </c>
      <c r="E93" s="9" t="s">
        <v>221</v>
      </c>
      <c r="F93" s="9" t="s">
        <v>222</v>
      </c>
      <c r="G93" s="12" t="s">
        <v>223</v>
      </c>
      <c r="H93" s="25"/>
      <c r="I93" s="7">
        <v>88</v>
      </c>
      <c r="J93" s="26" t="s">
        <v>90</v>
      </c>
    </row>
    <row r="94" spans="1:10" x14ac:dyDescent="0.25">
      <c r="A94" s="12">
        <v>4.3499999999999996</v>
      </c>
      <c r="B94" s="9" t="s">
        <v>224</v>
      </c>
      <c r="C94" s="10">
        <v>142310270008</v>
      </c>
      <c r="D94" s="11">
        <v>1</v>
      </c>
      <c r="E94" s="9" t="s">
        <v>225</v>
      </c>
      <c r="F94" s="9" t="s">
        <v>226</v>
      </c>
      <c r="G94" s="12">
        <v>4.3499999999999996</v>
      </c>
      <c r="H94" s="25"/>
      <c r="I94" s="7">
        <v>89</v>
      </c>
      <c r="J94" s="26" t="s">
        <v>93</v>
      </c>
    </row>
    <row r="95" spans="1:10" x14ac:dyDescent="0.25">
      <c r="A95" s="12">
        <v>4.45</v>
      </c>
      <c r="B95" s="9" t="s">
        <v>224</v>
      </c>
      <c r="C95" s="10">
        <v>142310270008</v>
      </c>
      <c r="D95" s="11">
        <v>1</v>
      </c>
      <c r="E95" s="9" t="s">
        <v>227</v>
      </c>
      <c r="F95" s="9" t="s">
        <v>228</v>
      </c>
      <c r="G95" s="12">
        <v>4.45</v>
      </c>
      <c r="H95" s="25"/>
      <c r="I95" s="7">
        <v>90</v>
      </c>
      <c r="J95" s="26" t="s">
        <v>125</v>
      </c>
    </row>
    <row r="96" spans="1:10" x14ac:dyDescent="0.25">
      <c r="A96" s="12" t="s">
        <v>223</v>
      </c>
      <c r="B96" s="9" t="s">
        <v>224</v>
      </c>
      <c r="C96" s="10">
        <v>142310270008</v>
      </c>
      <c r="D96" s="11">
        <v>1</v>
      </c>
      <c r="E96" s="9" t="s">
        <v>229</v>
      </c>
      <c r="F96" s="9" t="s">
        <v>230</v>
      </c>
      <c r="G96" s="12" t="s">
        <v>223</v>
      </c>
      <c r="H96" s="25"/>
      <c r="I96" s="7">
        <v>91</v>
      </c>
      <c r="J96" s="26" t="s">
        <v>72</v>
      </c>
    </row>
    <row r="97" spans="1:10" x14ac:dyDescent="0.25">
      <c r="A97" s="12">
        <v>3.121</v>
      </c>
      <c r="B97" s="9" t="s">
        <v>224</v>
      </c>
      <c r="C97" s="10">
        <v>142310270008</v>
      </c>
      <c r="D97" s="11">
        <v>1</v>
      </c>
      <c r="E97" s="9" t="s">
        <v>231</v>
      </c>
      <c r="F97" s="9" t="s">
        <v>232</v>
      </c>
      <c r="G97" s="12">
        <v>3.121</v>
      </c>
      <c r="H97" s="25"/>
      <c r="I97" s="7">
        <v>92</v>
      </c>
      <c r="J97" s="26" t="s">
        <v>283</v>
      </c>
    </row>
    <row r="98" spans="1:10" x14ac:dyDescent="0.25">
      <c r="A98" s="12" t="s">
        <v>235</v>
      </c>
      <c r="B98" s="9" t="s">
        <v>224</v>
      </c>
      <c r="C98" s="10">
        <v>142310270008</v>
      </c>
      <c r="D98" s="11">
        <v>1</v>
      </c>
      <c r="E98" s="9" t="s">
        <v>233</v>
      </c>
      <c r="F98" s="9" t="s">
        <v>234</v>
      </c>
      <c r="G98" s="12" t="s">
        <v>235</v>
      </c>
      <c r="H98" s="25"/>
      <c r="I98" s="7">
        <v>93</v>
      </c>
      <c r="J98" s="26" t="s">
        <v>61</v>
      </c>
    </row>
    <row r="99" spans="1:10" x14ac:dyDescent="0.25">
      <c r="A99" s="12" t="s">
        <v>1615</v>
      </c>
      <c r="B99" s="9" t="s">
        <v>236</v>
      </c>
      <c r="C99" s="10">
        <v>137017600007</v>
      </c>
      <c r="D99" s="11">
        <v>1</v>
      </c>
      <c r="E99" s="9" t="s">
        <v>237</v>
      </c>
      <c r="F99" s="9"/>
      <c r="G99" s="12" t="s">
        <v>1615</v>
      </c>
      <c r="H99" s="25"/>
      <c r="I99" s="7">
        <v>94</v>
      </c>
      <c r="J99" s="26" t="s">
        <v>98</v>
      </c>
    </row>
    <row r="100" spans="1:10" x14ac:dyDescent="0.25">
      <c r="A100" s="12" t="s">
        <v>239</v>
      </c>
      <c r="B100" s="9" t="s">
        <v>236</v>
      </c>
      <c r="C100" s="10">
        <v>137017600007</v>
      </c>
      <c r="D100" s="11">
        <v>1</v>
      </c>
      <c r="E100" s="9" t="s">
        <v>238</v>
      </c>
      <c r="F100" s="9"/>
      <c r="G100" s="12" t="s">
        <v>239</v>
      </c>
      <c r="H100" s="25"/>
      <c r="I100" s="7">
        <v>95</v>
      </c>
      <c r="J100" s="26" t="s">
        <v>101</v>
      </c>
    </row>
    <row r="101" spans="1:10" x14ac:dyDescent="0.25">
      <c r="A101" s="12" t="s">
        <v>1616</v>
      </c>
      <c r="B101" s="9" t="s">
        <v>236</v>
      </c>
      <c r="C101" s="10">
        <v>137017600007</v>
      </c>
      <c r="D101" s="11">
        <v>1</v>
      </c>
      <c r="E101" s="9" t="s">
        <v>241</v>
      </c>
      <c r="F101" s="9"/>
      <c r="G101" s="12" t="s">
        <v>1616</v>
      </c>
      <c r="H101" s="25"/>
      <c r="I101" s="7">
        <v>96</v>
      </c>
      <c r="J101" s="26" t="s">
        <v>57</v>
      </c>
    </row>
    <row r="102" spans="1:10" x14ac:dyDescent="0.25">
      <c r="A102" s="12" t="s">
        <v>1617</v>
      </c>
      <c r="B102" s="9" t="s">
        <v>236</v>
      </c>
      <c r="C102" s="10">
        <v>137017600007</v>
      </c>
      <c r="D102" s="11">
        <v>1</v>
      </c>
      <c r="E102" s="9" t="s">
        <v>242</v>
      </c>
      <c r="F102" s="9"/>
      <c r="G102" s="12" t="s">
        <v>1617</v>
      </c>
      <c r="H102" s="25"/>
      <c r="I102" s="7">
        <v>97</v>
      </c>
      <c r="J102" s="26" t="s">
        <v>289</v>
      </c>
    </row>
    <row r="103" spans="1:10" x14ac:dyDescent="0.25">
      <c r="A103" s="12" t="s">
        <v>101</v>
      </c>
      <c r="B103" s="9" t="s">
        <v>243</v>
      </c>
      <c r="C103" s="10">
        <v>120001059820</v>
      </c>
      <c r="D103" s="11">
        <v>1</v>
      </c>
      <c r="E103" s="9" t="s">
        <v>244</v>
      </c>
      <c r="F103" s="9" t="s">
        <v>245</v>
      </c>
      <c r="G103" s="12" t="s">
        <v>101</v>
      </c>
      <c r="H103" s="25"/>
      <c r="I103" s="7">
        <v>98</v>
      </c>
      <c r="J103" s="26" t="s">
        <v>291</v>
      </c>
    </row>
    <row r="104" spans="1:10" x14ac:dyDescent="0.25">
      <c r="A104" s="12" t="s">
        <v>58</v>
      </c>
      <c r="B104" s="9" t="s">
        <v>246</v>
      </c>
      <c r="C104" s="10">
        <v>142330232004</v>
      </c>
      <c r="D104" s="11">
        <v>1</v>
      </c>
      <c r="E104" s="9" t="s">
        <v>247</v>
      </c>
      <c r="F104" s="9" t="s">
        <v>248</v>
      </c>
      <c r="G104" s="12" t="s">
        <v>58</v>
      </c>
      <c r="H104" s="25"/>
      <c r="I104" s="7">
        <v>99</v>
      </c>
      <c r="J104" s="26" t="s">
        <v>293</v>
      </c>
    </row>
    <row r="105" spans="1:10" x14ac:dyDescent="0.25">
      <c r="A105" s="12" t="s">
        <v>58</v>
      </c>
      <c r="B105" s="9" t="s">
        <v>246</v>
      </c>
      <c r="C105" s="10">
        <v>142330232004</v>
      </c>
      <c r="D105" s="11">
        <v>1</v>
      </c>
      <c r="E105" s="9" t="s">
        <v>249</v>
      </c>
      <c r="F105" s="9" t="s">
        <v>250</v>
      </c>
      <c r="G105" s="12" t="s">
        <v>58</v>
      </c>
      <c r="H105" s="25"/>
      <c r="I105" s="7">
        <v>100</v>
      </c>
      <c r="J105" s="26" t="s">
        <v>295</v>
      </c>
    </row>
    <row r="106" spans="1:10" x14ac:dyDescent="0.25">
      <c r="A106" s="12" t="s">
        <v>58</v>
      </c>
      <c r="B106" s="9" t="s">
        <v>246</v>
      </c>
      <c r="C106" s="10">
        <v>142330232004</v>
      </c>
      <c r="D106" s="11">
        <v>1</v>
      </c>
      <c r="E106" s="9" t="s">
        <v>251</v>
      </c>
      <c r="F106" s="9" t="s">
        <v>252</v>
      </c>
      <c r="G106" s="12" t="s">
        <v>58</v>
      </c>
      <c r="H106" s="25"/>
      <c r="I106" s="7">
        <v>101</v>
      </c>
      <c r="J106" s="26" t="s">
        <v>297</v>
      </c>
    </row>
    <row r="107" spans="1:10" x14ac:dyDescent="0.25">
      <c r="A107" s="12" t="s">
        <v>58</v>
      </c>
      <c r="B107" s="9" t="s">
        <v>246</v>
      </c>
      <c r="C107" s="10">
        <v>142330232004</v>
      </c>
      <c r="D107" s="11">
        <v>1</v>
      </c>
      <c r="E107" s="9" t="s">
        <v>253</v>
      </c>
      <c r="F107" s="9" t="s">
        <v>254</v>
      </c>
      <c r="G107" s="12" t="s">
        <v>58</v>
      </c>
      <c r="H107" s="25"/>
      <c r="I107" s="7">
        <v>102</v>
      </c>
      <c r="J107" s="26" t="s">
        <v>299</v>
      </c>
    </row>
    <row r="108" spans="1:10" x14ac:dyDescent="0.25">
      <c r="A108" s="12">
        <v>4.26</v>
      </c>
      <c r="B108" s="9" t="s">
        <v>255</v>
      </c>
      <c r="C108" s="10">
        <v>144190853993</v>
      </c>
      <c r="D108" s="11">
        <v>1</v>
      </c>
      <c r="E108" s="9" t="s">
        <v>256</v>
      </c>
      <c r="F108" s="9" t="s">
        <v>257</v>
      </c>
      <c r="G108" s="12">
        <v>4.26</v>
      </c>
      <c r="H108" s="25"/>
      <c r="I108" s="7">
        <v>103</v>
      </c>
      <c r="J108" s="26" t="s">
        <v>301</v>
      </c>
    </row>
    <row r="109" spans="1:10" x14ac:dyDescent="0.25">
      <c r="A109" s="12">
        <v>3.121</v>
      </c>
      <c r="B109" s="9" t="s">
        <v>258</v>
      </c>
      <c r="C109" s="10">
        <v>142310510005</v>
      </c>
      <c r="D109" s="11">
        <v>1</v>
      </c>
      <c r="E109" s="9" t="s">
        <v>259</v>
      </c>
      <c r="F109" s="9" t="s">
        <v>260</v>
      </c>
      <c r="G109" s="12">
        <v>3.121</v>
      </c>
      <c r="H109" s="25"/>
      <c r="I109" s="7">
        <v>104</v>
      </c>
      <c r="J109" s="26" t="s">
        <v>303</v>
      </c>
    </row>
    <row r="110" spans="1:10" x14ac:dyDescent="0.25">
      <c r="A110" s="12">
        <v>3.11</v>
      </c>
      <c r="B110" s="9" t="s">
        <v>258</v>
      </c>
      <c r="C110" s="10">
        <v>142310510005</v>
      </c>
      <c r="D110" s="11">
        <v>1</v>
      </c>
      <c r="E110" s="9" t="s">
        <v>261</v>
      </c>
      <c r="F110" s="9" t="s">
        <v>262</v>
      </c>
      <c r="G110" s="12">
        <v>3.11</v>
      </c>
      <c r="H110" s="25"/>
      <c r="I110" s="7">
        <v>105</v>
      </c>
      <c r="J110" s="26" t="s">
        <v>235</v>
      </c>
    </row>
    <row r="111" spans="1:10" x14ac:dyDescent="0.25">
      <c r="A111" s="12">
        <v>3.1230000000000002</v>
      </c>
      <c r="B111" s="9" t="s">
        <v>258</v>
      </c>
      <c r="C111" s="10">
        <v>142310510005</v>
      </c>
      <c r="D111" s="11">
        <v>1</v>
      </c>
      <c r="E111" s="9" t="s">
        <v>263</v>
      </c>
      <c r="F111" s="9" t="s">
        <v>264</v>
      </c>
      <c r="G111" s="12">
        <v>3.1230000000000002</v>
      </c>
      <c r="H111" s="25"/>
      <c r="I111" s="7">
        <v>106</v>
      </c>
      <c r="J111" s="26" t="s">
        <v>306</v>
      </c>
    </row>
    <row r="112" spans="1:10" x14ac:dyDescent="0.25">
      <c r="A112" s="12">
        <v>4.26</v>
      </c>
      <c r="B112" s="9" t="s">
        <v>265</v>
      </c>
      <c r="C112" s="10">
        <v>142340587008</v>
      </c>
      <c r="D112" s="11">
        <v>1</v>
      </c>
      <c r="E112" s="9" t="s">
        <v>266</v>
      </c>
      <c r="F112" s="9" t="s">
        <v>267</v>
      </c>
      <c r="G112" s="12">
        <v>4.26</v>
      </c>
      <c r="H112" s="25"/>
      <c r="I112" s="7">
        <v>107</v>
      </c>
      <c r="J112" s="26" t="s">
        <v>35</v>
      </c>
    </row>
    <row r="113" spans="1:10" x14ac:dyDescent="0.25">
      <c r="A113" s="12">
        <v>4.26</v>
      </c>
      <c r="B113" s="9" t="s">
        <v>265</v>
      </c>
      <c r="C113" s="10">
        <v>142340587008</v>
      </c>
      <c r="D113" s="11">
        <v>1</v>
      </c>
      <c r="E113" s="9" t="s">
        <v>269</v>
      </c>
      <c r="F113" s="9" t="s">
        <v>270</v>
      </c>
      <c r="G113" s="12">
        <v>4.26</v>
      </c>
      <c r="H113" s="25"/>
      <c r="I113" s="7">
        <v>108</v>
      </c>
      <c r="J113" s="26" t="s">
        <v>309</v>
      </c>
    </row>
    <row r="114" spans="1:10" x14ac:dyDescent="0.25">
      <c r="A114" s="12">
        <v>4.4800000000000004</v>
      </c>
      <c r="B114" s="14" t="s">
        <v>271</v>
      </c>
      <c r="C114" s="15">
        <v>142311920003</v>
      </c>
      <c r="D114" s="11">
        <v>1</v>
      </c>
      <c r="E114" s="9" t="s">
        <v>272</v>
      </c>
      <c r="F114" s="9"/>
      <c r="G114" s="12">
        <v>4.4800000000000004</v>
      </c>
      <c r="H114" s="25"/>
      <c r="I114" s="7">
        <v>109</v>
      </c>
      <c r="J114" s="26" t="s">
        <v>191</v>
      </c>
    </row>
    <row r="115" spans="1:10" x14ac:dyDescent="0.25">
      <c r="A115" s="12"/>
      <c r="B115" s="9" t="s">
        <v>273</v>
      </c>
      <c r="C115" s="10">
        <v>148320151001</v>
      </c>
      <c r="D115" s="11">
        <v>1</v>
      </c>
      <c r="E115" s="9" t="s">
        <v>274</v>
      </c>
      <c r="F115" s="9"/>
      <c r="G115" s="12"/>
      <c r="H115" s="25"/>
      <c r="I115" s="7">
        <v>110</v>
      </c>
      <c r="J115" s="26" t="s">
        <v>162</v>
      </c>
    </row>
    <row r="116" spans="1:10" x14ac:dyDescent="0.25">
      <c r="A116" s="12"/>
      <c r="B116" s="9" t="s">
        <v>273</v>
      </c>
      <c r="C116" s="10">
        <v>148320151001</v>
      </c>
      <c r="D116" s="11">
        <v>1</v>
      </c>
      <c r="E116" s="9" t="s">
        <v>275</v>
      </c>
      <c r="F116" s="9"/>
      <c r="G116" s="12"/>
      <c r="H116" s="25"/>
      <c r="I116" s="7">
        <v>111</v>
      </c>
      <c r="J116" s="26" t="s">
        <v>313</v>
      </c>
    </row>
    <row r="117" spans="1:10" x14ac:dyDescent="0.25">
      <c r="A117" s="12"/>
      <c r="B117" s="9" t="s">
        <v>273</v>
      </c>
      <c r="C117" s="10">
        <v>148320151001</v>
      </c>
      <c r="D117" s="11">
        <v>1</v>
      </c>
      <c r="E117" s="9" t="s">
        <v>276</v>
      </c>
      <c r="F117" s="9"/>
      <c r="G117" s="12"/>
      <c r="H117" s="25"/>
      <c r="I117" s="7">
        <v>112</v>
      </c>
      <c r="J117" s="26" t="s">
        <v>104</v>
      </c>
    </row>
    <row r="118" spans="1:10" x14ac:dyDescent="0.25">
      <c r="A118" s="12"/>
      <c r="B118" s="9" t="s">
        <v>273</v>
      </c>
      <c r="C118" s="10">
        <v>148320151001</v>
      </c>
      <c r="D118" s="11">
        <v>1</v>
      </c>
      <c r="E118" s="9" t="s">
        <v>278</v>
      </c>
      <c r="F118" s="9"/>
      <c r="G118" s="12"/>
      <c r="H118" s="25"/>
      <c r="I118" s="7">
        <v>113</v>
      </c>
      <c r="J118" s="26" t="s">
        <v>107</v>
      </c>
    </row>
    <row r="119" spans="1:10" x14ac:dyDescent="0.25">
      <c r="A119" s="12"/>
      <c r="B119" s="9" t="s">
        <v>273</v>
      </c>
      <c r="C119" s="10">
        <v>148320151001</v>
      </c>
      <c r="D119" s="11">
        <v>1</v>
      </c>
      <c r="E119" s="9" t="s">
        <v>279</v>
      </c>
      <c r="F119" s="9"/>
      <c r="G119" s="12"/>
      <c r="H119" s="25"/>
      <c r="I119" s="7">
        <v>114</v>
      </c>
      <c r="J119" s="26" t="s">
        <v>320</v>
      </c>
    </row>
    <row r="120" spans="1:10" x14ac:dyDescent="0.25">
      <c r="A120" s="12"/>
      <c r="B120" s="9" t="s">
        <v>273</v>
      </c>
      <c r="C120" s="10">
        <v>148320151001</v>
      </c>
      <c r="D120" s="11">
        <v>1</v>
      </c>
      <c r="E120" s="9" t="s">
        <v>280</v>
      </c>
      <c r="F120" s="9"/>
      <c r="G120" s="12"/>
      <c r="H120" s="25"/>
      <c r="I120" s="7">
        <v>115</v>
      </c>
      <c r="J120" s="26" t="s">
        <v>113</v>
      </c>
    </row>
    <row r="121" spans="1:10" x14ac:dyDescent="0.25">
      <c r="A121" s="12"/>
      <c r="B121" s="9" t="s">
        <v>273</v>
      </c>
      <c r="C121" s="10">
        <v>148320151001</v>
      </c>
      <c r="D121" s="11">
        <v>1</v>
      </c>
      <c r="E121" s="9" t="s">
        <v>282</v>
      </c>
      <c r="F121" s="9"/>
      <c r="G121" s="12"/>
      <c r="H121" s="25"/>
      <c r="I121" s="7">
        <v>116</v>
      </c>
      <c r="J121" s="26" t="s">
        <v>239</v>
      </c>
    </row>
    <row r="122" spans="1:10" x14ac:dyDescent="0.25">
      <c r="A122" s="12"/>
      <c r="B122" s="9" t="s">
        <v>273</v>
      </c>
      <c r="C122" s="10">
        <v>148320151001</v>
      </c>
      <c r="D122" s="11">
        <v>1</v>
      </c>
      <c r="E122" s="9" t="s">
        <v>284</v>
      </c>
      <c r="F122" s="9"/>
      <c r="G122" s="12"/>
      <c r="H122" s="25"/>
      <c r="I122" s="7">
        <v>117</v>
      </c>
      <c r="J122" s="26" t="s">
        <v>277</v>
      </c>
    </row>
    <row r="123" spans="1:10" x14ac:dyDescent="0.25">
      <c r="A123" s="12"/>
      <c r="B123" s="9" t="s">
        <v>273</v>
      </c>
      <c r="C123" s="10">
        <v>148320151001</v>
      </c>
      <c r="D123" s="11">
        <v>1</v>
      </c>
      <c r="E123" s="9" t="s">
        <v>285</v>
      </c>
      <c r="F123" s="9"/>
      <c r="G123" s="12"/>
      <c r="H123" s="25"/>
      <c r="I123" s="7">
        <v>118</v>
      </c>
      <c r="J123" s="26" t="s">
        <v>281</v>
      </c>
    </row>
    <row r="124" spans="1:10" x14ac:dyDescent="0.25">
      <c r="A124" s="12"/>
      <c r="B124" s="9" t="s">
        <v>273</v>
      </c>
      <c r="C124" s="10">
        <v>148320151001</v>
      </c>
      <c r="D124" s="11">
        <v>1</v>
      </c>
      <c r="E124" s="9" t="s">
        <v>286</v>
      </c>
      <c r="F124" s="9"/>
      <c r="G124" s="12"/>
      <c r="H124" s="25"/>
      <c r="I124" s="7">
        <v>119</v>
      </c>
      <c r="J124" s="26" t="s">
        <v>315</v>
      </c>
    </row>
    <row r="125" spans="1:10" x14ac:dyDescent="0.25">
      <c r="A125" s="12"/>
      <c r="B125" s="9" t="s">
        <v>273</v>
      </c>
      <c r="C125" s="10">
        <v>148320151001</v>
      </c>
      <c r="D125" s="11">
        <v>1</v>
      </c>
      <c r="E125" s="9" t="s">
        <v>287</v>
      </c>
      <c r="F125" s="9"/>
      <c r="G125" s="12"/>
      <c r="H125" s="25"/>
      <c r="I125" s="7">
        <v>120</v>
      </c>
      <c r="J125" s="26" t="s">
        <v>223</v>
      </c>
    </row>
    <row r="126" spans="1:10" x14ac:dyDescent="0.25">
      <c r="A126" s="12"/>
      <c r="B126" s="9" t="s">
        <v>273</v>
      </c>
      <c r="C126" s="10">
        <v>148320151001</v>
      </c>
      <c r="D126" s="11">
        <v>1</v>
      </c>
      <c r="E126" s="9" t="s">
        <v>288</v>
      </c>
      <c r="F126" s="9"/>
      <c r="G126" s="12"/>
      <c r="H126" s="25"/>
      <c r="I126" s="7">
        <v>121</v>
      </c>
      <c r="J126" s="26" t="s">
        <v>45</v>
      </c>
    </row>
    <row r="127" spans="1:10" x14ac:dyDescent="0.25">
      <c r="A127" s="12"/>
      <c r="B127" s="9" t="s">
        <v>273</v>
      </c>
      <c r="C127" s="10">
        <v>148320151001</v>
      </c>
      <c r="D127" s="11">
        <v>1</v>
      </c>
      <c r="E127" s="9" t="s">
        <v>290</v>
      </c>
      <c r="F127" s="9"/>
      <c r="G127" s="12"/>
      <c r="H127" s="25"/>
      <c r="I127" s="7">
        <v>122</v>
      </c>
      <c r="J127" s="26" t="s">
        <v>110</v>
      </c>
    </row>
    <row r="128" spans="1:10" x14ac:dyDescent="0.25">
      <c r="A128" s="12"/>
      <c r="B128" s="9" t="s">
        <v>273</v>
      </c>
      <c r="C128" s="10">
        <v>148320151001</v>
      </c>
      <c r="D128" s="11">
        <v>1</v>
      </c>
      <c r="E128" s="9" t="s">
        <v>292</v>
      </c>
      <c r="F128" s="9"/>
      <c r="G128" s="12"/>
      <c r="H128" s="25"/>
      <c r="I128" s="7">
        <v>123</v>
      </c>
      <c r="J128" s="26" t="s">
        <v>116</v>
      </c>
    </row>
    <row r="129" spans="1:10" x14ac:dyDescent="0.25">
      <c r="A129" s="12"/>
      <c r="B129" s="9" t="s">
        <v>273</v>
      </c>
      <c r="C129" s="10">
        <v>148320151001</v>
      </c>
      <c r="D129" s="11">
        <v>1</v>
      </c>
      <c r="E129" s="9" t="s">
        <v>294</v>
      </c>
      <c r="F129" s="9"/>
      <c r="G129" s="12"/>
      <c r="H129" s="25"/>
      <c r="J129" s="39"/>
    </row>
    <row r="130" spans="1:10" x14ac:dyDescent="0.25">
      <c r="A130" s="12"/>
      <c r="B130" s="9" t="s">
        <v>273</v>
      </c>
      <c r="C130" s="10">
        <v>148320151001</v>
      </c>
      <c r="D130" s="11">
        <v>1</v>
      </c>
      <c r="E130" s="9" t="s">
        <v>296</v>
      </c>
      <c r="F130" s="9"/>
      <c r="G130" s="12"/>
      <c r="H130" s="25"/>
      <c r="J130"/>
    </row>
    <row r="131" spans="1:10" x14ac:dyDescent="0.25">
      <c r="A131" s="12"/>
      <c r="B131" s="9" t="s">
        <v>273</v>
      </c>
      <c r="C131" s="10">
        <v>148320151001</v>
      </c>
      <c r="D131" s="11">
        <v>1</v>
      </c>
      <c r="E131" s="9" t="s">
        <v>298</v>
      </c>
      <c r="F131" s="9"/>
      <c r="G131" s="12"/>
      <c r="H131" s="25"/>
    </row>
    <row r="132" spans="1:10" x14ac:dyDescent="0.25">
      <c r="A132" s="12"/>
      <c r="B132" s="9" t="s">
        <v>273</v>
      </c>
      <c r="C132" s="10">
        <v>148320151001</v>
      </c>
      <c r="D132" s="11">
        <v>1</v>
      </c>
      <c r="E132" s="9" t="s">
        <v>300</v>
      </c>
      <c r="F132" s="9"/>
      <c r="G132" s="12"/>
      <c r="H132" s="25"/>
    </row>
    <row r="133" spans="1:10" x14ac:dyDescent="0.25">
      <c r="A133" s="12"/>
      <c r="B133" s="9" t="s">
        <v>273</v>
      </c>
      <c r="C133" s="10">
        <v>148320151001</v>
      </c>
      <c r="D133" s="11">
        <v>1</v>
      </c>
      <c r="E133" s="9" t="s">
        <v>302</v>
      </c>
      <c r="F133" s="9"/>
      <c r="G133" s="12"/>
      <c r="H133" s="25"/>
    </row>
    <row r="134" spans="1:10" x14ac:dyDescent="0.25">
      <c r="A134" s="12"/>
      <c r="B134" s="9" t="s">
        <v>273</v>
      </c>
      <c r="C134" s="10">
        <v>148320151001</v>
      </c>
      <c r="D134" s="11">
        <v>1</v>
      </c>
      <c r="E134" s="9" t="s">
        <v>304</v>
      </c>
      <c r="F134" s="9"/>
      <c r="G134" s="12"/>
      <c r="H134" s="25"/>
    </row>
    <row r="135" spans="1:10" x14ac:dyDescent="0.25">
      <c r="A135" s="12"/>
      <c r="B135" s="9" t="s">
        <v>273</v>
      </c>
      <c r="C135" s="10">
        <v>148320151001</v>
      </c>
      <c r="D135" s="11">
        <v>1</v>
      </c>
      <c r="E135" s="9" t="s">
        <v>305</v>
      </c>
      <c r="F135" s="9"/>
      <c r="G135" s="12"/>
      <c r="H135" s="25"/>
    </row>
    <row r="136" spans="1:10" x14ac:dyDescent="0.25">
      <c r="A136" s="12"/>
      <c r="B136" s="9" t="s">
        <v>273</v>
      </c>
      <c r="C136" s="10">
        <v>148320151001</v>
      </c>
      <c r="D136" s="11">
        <v>1</v>
      </c>
      <c r="E136" s="9" t="s">
        <v>307</v>
      </c>
      <c r="F136" s="9"/>
      <c r="G136" s="12"/>
      <c r="H136" s="25"/>
    </row>
    <row r="137" spans="1:10" x14ac:dyDescent="0.25">
      <c r="A137" s="12"/>
      <c r="B137" s="9" t="s">
        <v>273</v>
      </c>
      <c r="C137" s="10">
        <v>148320151001</v>
      </c>
      <c r="D137" s="11">
        <v>1</v>
      </c>
      <c r="E137" s="9" t="s">
        <v>308</v>
      </c>
      <c r="F137" s="9"/>
      <c r="G137" s="12"/>
      <c r="H137" s="25"/>
    </row>
    <row r="138" spans="1:10" x14ac:dyDescent="0.25">
      <c r="A138" s="12"/>
      <c r="B138" s="9" t="s">
        <v>273</v>
      </c>
      <c r="C138" s="10">
        <v>148320151001</v>
      </c>
      <c r="D138" s="11">
        <v>1</v>
      </c>
      <c r="E138" s="9" t="s">
        <v>310</v>
      </c>
      <c r="F138" s="9"/>
      <c r="G138" s="12"/>
      <c r="H138" s="25"/>
    </row>
    <row r="139" spans="1:10" x14ac:dyDescent="0.25">
      <c r="A139" s="12"/>
      <c r="B139" s="9" t="s">
        <v>273</v>
      </c>
      <c r="C139" s="10">
        <v>148320151001</v>
      </c>
      <c r="D139" s="11">
        <v>1</v>
      </c>
      <c r="E139" s="9" t="s">
        <v>311</v>
      </c>
      <c r="F139" s="9"/>
      <c r="G139" s="12"/>
      <c r="H139" s="25"/>
    </row>
    <row r="140" spans="1:10" x14ac:dyDescent="0.25">
      <c r="A140" s="12"/>
      <c r="B140" s="9" t="s">
        <v>273</v>
      </c>
      <c r="C140" s="10">
        <v>148320151001</v>
      </c>
      <c r="D140" s="11">
        <v>1</v>
      </c>
      <c r="E140" s="9" t="s">
        <v>312</v>
      </c>
      <c r="F140" s="9"/>
      <c r="G140" s="12"/>
      <c r="H140" s="25"/>
    </row>
    <row r="141" spans="1:10" x14ac:dyDescent="0.25">
      <c r="A141" s="12"/>
      <c r="B141" s="9" t="s">
        <v>273</v>
      </c>
      <c r="C141" s="10">
        <v>148320151001</v>
      </c>
      <c r="D141" s="11">
        <v>1</v>
      </c>
      <c r="E141" s="9" t="s">
        <v>314</v>
      </c>
      <c r="F141" s="9"/>
      <c r="G141" s="12"/>
      <c r="H141" s="25"/>
    </row>
    <row r="142" spans="1:10" x14ac:dyDescent="0.25">
      <c r="A142" s="12"/>
      <c r="B142" s="9" t="s">
        <v>273</v>
      </c>
      <c r="C142" s="10">
        <v>148320151001</v>
      </c>
      <c r="D142" s="11">
        <v>1</v>
      </c>
      <c r="E142" s="9" t="s">
        <v>316</v>
      </c>
      <c r="F142" s="9"/>
      <c r="G142" s="12"/>
      <c r="H142" s="25"/>
    </row>
    <row r="143" spans="1:10" x14ac:dyDescent="0.25">
      <c r="A143" s="12"/>
      <c r="B143" s="9" t="s">
        <v>273</v>
      </c>
      <c r="C143" s="10">
        <v>148320151001</v>
      </c>
      <c r="D143" s="11">
        <v>1</v>
      </c>
      <c r="E143" s="9" t="s">
        <v>317</v>
      </c>
      <c r="F143" s="9"/>
      <c r="G143" s="12"/>
      <c r="H143" s="25"/>
    </row>
    <row r="144" spans="1:10" x14ac:dyDescent="0.25">
      <c r="A144" s="12"/>
      <c r="B144" s="9" t="s">
        <v>273</v>
      </c>
      <c r="C144" s="10">
        <v>148320151001</v>
      </c>
      <c r="D144" s="11">
        <v>1</v>
      </c>
      <c r="E144" s="9" t="s">
        <v>318</v>
      </c>
      <c r="F144" s="9"/>
      <c r="G144" s="12"/>
      <c r="H144" s="25"/>
    </row>
    <row r="145" spans="1:8" x14ac:dyDescent="0.25">
      <c r="A145" s="12"/>
      <c r="B145" s="9" t="s">
        <v>273</v>
      </c>
      <c r="C145" s="10">
        <v>148320151001</v>
      </c>
      <c r="D145" s="11">
        <v>1</v>
      </c>
      <c r="E145" s="9" t="s">
        <v>319</v>
      </c>
      <c r="F145" s="9"/>
      <c r="G145" s="12"/>
      <c r="H145" s="25"/>
    </row>
    <row r="146" spans="1:8" x14ac:dyDescent="0.25">
      <c r="A146" s="12"/>
      <c r="B146" s="9" t="s">
        <v>273</v>
      </c>
      <c r="C146" s="10">
        <v>148320151001</v>
      </c>
      <c r="D146" s="11">
        <v>1</v>
      </c>
      <c r="E146" s="9" t="s">
        <v>321</v>
      </c>
      <c r="F146" s="9"/>
      <c r="G146" s="12"/>
      <c r="H146" s="25"/>
    </row>
    <row r="147" spans="1:8" x14ac:dyDescent="0.25">
      <c r="A147" s="12"/>
      <c r="B147" s="9" t="s">
        <v>273</v>
      </c>
      <c r="C147" s="10">
        <v>148320151001</v>
      </c>
      <c r="D147" s="11">
        <v>1</v>
      </c>
      <c r="E147" s="9" t="s">
        <v>322</v>
      </c>
      <c r="F147" s="9"/>
      <c r="G147" s="12"/>
      <c r="H147" s="25"/>
    </row>
    <row r="148" spans="1:8" x14ac:dyDescent="0.25">
      <c r="A148" s="12"/>
      <c r="B148" s="9" t="s">
        <v>273</v>
      </c>
      <c r="C148" s="10">
        <v>148320151001</v>
      </c>
      <c r="D148" s="11">
        <v>1</v>
      </c>
      <c r="E148" s="9" t="s">
        <v>323</v>
      </c>
      <c r="F148" s="9"/>
      <c r="G148" s="12"/>
      <c r="H148" s="25"/>
    </row>
    <row r="149" spans="1:8" x14ac:dyDescent="0.25">
      <c r="A149" s="12"/>
      <c r="B149" s="9" t="s">
        <v>273</v>
      </c>
      <c r="C149" s="10">
        <v>148320151001</v>
      </c>
      <c r="D149" s="11">
        <v>1</v>
      </c>
      <c r="E149" s="9" t="s">
        <v>324</v>
      </c>
      <c r="F149" s="9"/>
      <c r="G149" s="12"/>
      <c r="H149" s="25"/>
    </row>
    <row r="150" spans="1:8" x14ac:dyDescent="0.25">
      <c r="A150" s="12"/>
      <c r="B150" s="9" t="s">
        <v>273</v>
      </c>
      <c r="C150" s="10">
        <v>148320151001</v>
      </c>
      <c r="D150" s="11">
        <v>1</v>
      </c>
      <c r="E150" s="9" t="s">
        <v>325</v>
      </c>
      <c r="F150" s="9"/>
      <c r="G150" s="12"/>
      <c r="H150" s="25"/>
    </row>
    <row r="151" spans="1:8" x14ac:dyDescent="0.25">
      <c r="A151" s="12"/>
      <c r="B151" s="9" t="s">
        <v>273</v>
      </c>
      <c r="C151" s="10">
        <v>148320151001</v>
      </c>
      <c r="D151" s="11">
        <v>1</v>
      </c>
      <c r="E151" s="9" t="s">
        <v>326</v>
      </c>
      <c r="F151" s="9"/>
      <c r="G151" s="12"/>
      <c r="H151" s="25"/>
    </row>
    <row r="152" spans="1:8" x14ac:dyDescent="0.25">
      <c r="A152" s="12"/>
      <c r="B152" s="9" t="s">
        <v>273</v>
      </c>
      <c r="C152" s="10">
        <v>148320151001</v>
      </c>
      <c r="D152" s="11">
        <v>1</v>
      </c>
      <c r="E152" s="9" t="s">
        <v>327</v>
      </c>
      <c r="F152" s="9"/>
      <c r="G152" s="12"/>
      <c r="H152" s="25"/>
    </row>
    <row r="153" spans="1:8" x14ac:dyDescent="0.25">
      <c r="A153" s="12"/>
      <c r="B153" s="9" t="s">
        <v>273</v>
      </c>
      <c r="C153" s="10">
        <v>148320151001</v>
      </c>
      <c r="D153" s="11">
        <v>1</v>
      </c>
      <c r="E153" s="9" t="s">
        <v>328</v>
      </c>
      <c r="F153" s="9"/>
      <c r="G153" s="12"/>
      <c r="H153" s="25"/>
    </row>
    <row r="154" spans="1:8" x14ac:dyDescent="0.25">
      <c r="A154" s="12"/>
      <c r="B154" s="9" t="s">
        <v>273</v>
      </c>
      <c r="C154" s="10">
        <v>148320151001</v>
      </c>
      <c r="D154" s="11">
        <v>1</v>
      </c>
      <c r="E154" s="9" t="s">
        <v>329</v>
      </c>
      <c r="F154" s="9"/>
      <c r="G154" s="12"/>
      <c r="H154" s="25"/>
    </row>
    <row r="155" spans="1:8" x14ac:dyDescent="0.25">
      <c r="A155" s="12"/>
      <c r="B155" s="9" t="s">
        <v>273</v>
      </c>
      <c r="C155" s="10">
        <v>148320151001</v>
      </c>
      <c r="D155" s="11">
        <v>1</v>
      </c>
      <c r="E155" s="9" t="s">
        <v>330</v>
      </c>
      <c r="F155" s="9"/>
      <c r="G155" s="12"/>
      <c r="H155" s="25"/>
    </row>
    <row r="156" spans="1:8" x14ac:dyDescent="0.25">
      <c r="A156" s="12"/>
      <c r="B156" s="9" t="s">
        <v>273</v>
      </c>
      <c r="C156" s="10">
        <v>148320151001</v>
      </c>
      <c r="D156" s="11">
        <v>1</v>
      </c>
      <c r="E156" s="9" t="s">
        <v>331</v>
      </c>
      <c r="F156" s="9"/>
      <c r="G156" s="12"/>
      <c r="H156" s="25"/>
    </row>
    <row r="157" spans="1:8" x14ac:dyDescent="0.25">
      <c r="A157" s="12"/>
      <c r="B157" s="9" t="s">
        <v>273</v>
      </c>
      <c r="C157" s="10">
        <v>148320151001</v>
      </c>
      <c r="D157" s="11">
        <v>1</v>
      </c>
      <c r="E157" s="9" t="s">
        <v>332</v>
      </c>
      <c r="F157" s="9"/>
      <c r="G157" s="12"/>
      <c r="H157" s="25"/>
    </row>
    <row r="158" spans="1:8" x14ac:dyDescent="0.25">
      <c r="A158" s="12"/>
      <c r="B158" s="9" t="s">
        <v>273</v>
      </c>
      <c r="C158" s="10">
        <v>148320151001</v>
      </c>
      <c r="D158" s="11">
        <v>1</v>
      </c>
      <c r="E158" s="9" t="s">
        <v>333</v>
      </c>
      <c r="F158" s="9"/>
      <c r="G158" s="12"/>
      <c r="H158" s="25"/>
    </row>
    <row r="159" spans="1:8" x14ac:dyDescent="0.25">
      <c r="A159" s="12"/>
      <c r="B159" s="9" t="s">
        <v>273</v>
      </c>
      <c r="C159" s="10">
        <v>148320151001</v>
      </c>
      <c r="D159" s="11">
        <v>1</v>
      </c>
      <c r="E159" s="9" t="s">
        <v>334</v>
      </c>
      <c r="F159" s="9"/>
      <c r="G159" s="12"/>
      <c r="H159" s="25"/>
    </row>
    <row r="160" spans="1:8" x14ac:dyDescent="0.25">
      <c r="A160" s="12"/>
      <c r="B160" s="9" t="s">
        <v>273</v>
      </c>
      <c r="C160" s="10">
        <v>148320151001</v>
      </c>
      <c r="D160" s="11">
        <v>1</v>
      </c>
      <c r="E160" s="9" t="s">
        <v>335</v>
      </c>
      <c r="F160" s="9"/>
      <c r="G160" s="12"/>
      <c r="H160" s="25"/>
    </row>
    <row r="161" spans="1:8" x14ac:dyDescent="0.25">
      <c r="A161" s="12"/>
      <c r="B161" s="9" t="s">
        <v>273</v>
      </c>
      <c r="C161" s="10">
        <v>148320151001</v>
      </c>
      <c r="D161" s="11">
        <v>1</v>
      </c>
      <c r="E161" s="9" t="s">
        <v>336</v>
      </c>
      <c r="F161" s="9"/>
      <c r="G161" s="12"/>
      <c r="H161" s="25"/>
    </row>
    <row r="162" spans="1:8" x14ac:dyDescent="0.25">
      <c r="A162" s="12"/>
      <c r="B162" s="9" t="s">
        <v>273</v>
      </c>
      <c r="C162" s="10">
        <v>148320151001</v>
      </c>
      <c r="D162" s="11">
        <v>1</v>
      </c>
      <c r="E162" s="9" t="s">
        <v>337</v>
      </c>
      <c r="F162" s="9"/>
      <c r="G162" s="12"/>
      <c r="H162" s="25"/>
    </row>
    <row r="163" spans="1:8" x14ac:dyDescent="0.25">
      <c r="A163" s="12"/>
      <c r="B163" s="9" t="s">
        <v>273</v>
      </c>
      <c r="C163" s="10">
        <v>148320151001</v>
      </c>
      <c r="D163" s="11">
        <v>1</v>
      </c>
      <c r="E163" s="9" t="s">
        <v>338</v>
      </c>
      <c r="F163" s="9"/>
      <c r="G163" s="12"/>
      <c r="H163" s="25"/>
    </row>
    <row r="164" spans="1:8" x14ac:dyDescent="0.25">
      <c r="A164" s="12"/>
      <c r="B164" s="9" t="s">
        <v>273</v>
      </c>
      <c r="C164" s="10">
        <v>148320151001</v>
      </c>
      <c r="D164" s="11">
        <v>1</v>
      </c>
      <c r="E164" s="9" t="s">
        <v>339</v>
      </c>
      <c r="F164" s="9"/>
      <c r="G164" s="12"/>
      <c r="H164" s="25"/>
    </row>
    <row r="165" spans="1:8" x14ac:dyDescent="0.25">
      <c r="A165" s="12"/>
      <c r="B165" s="9" t="s">
        <v>273</v>
      </c>
      <c r="C165" s="10">
        <v>148320151001</v>
      </c>
      <c r="D165" s="11">
        <v>1</v>
      </c>
      <c r="E165" s="9" t="s">
        <v>340</v>
      </c>
      <c r="F165" s="9"/>
      <c r="G165" s="12"/>
      <c r="H165" s="25"/>
    </row>
    <row r="166" spans="1:8" x14ac:dyDescent="0.25">
      <c r="A166" s="12"/>
      <c r="B166" s="9" t="s">
        <v>273</v>
      </c>
      <c r="C166" s="10">
        <v>148320151001</v>
      </c>
      <c r="D166" s="11">
        <v>1</v>
      </c>
      <c r="E166" s="9" t="s">
        <v>341</v>
      </c>
      <c r="F166" s="9"/>
      <c r="G166" s="12"/>
      <c r="H166" s="25"/>
    </row>
    <row r="167" spans="1:8" x14ac:dyDescent="0.25">
      <c r="A167" s="12"/>
      <c r="B167" s="9" t="s">
        <v>273</v>
      </c>
      <c r="C167" s="10">
        <v>148320151001</v>
      </c>
      <c r="D167" s="11">
        <v>1</v>
      </c>
      <c r="E167" s="9" t="s">
        <v>342</v>
      </c>
      <c r="F167" s="9"/>
      <c r="G167" s="12"/>
      <c r="H167" s="25"/>
    </row>
    <row r="168" spans="1:8" x14ac:dyDescent="0.25">
      <c r="A168" s="12"/>
      <c r="B168" s="9" t="s">
        <v>273</v>
      </c>
      <c r="C168" s="10">
        <v>148320151001</v>
      </c>
      <c r="D168" s="11">
        <v>1</v>
      </c>
      <c r="E168" s="9" t="s">
        <v>343</v>
      </c>
      <c r="F168" s="9"/>
      <c r="G168" s="12"/>
      <c r="H168" s="25"/>
    </row>
    <row r="169" spans="1:8" x14ac:dyDescent="0.25">
      <c r="A169" s="12"/>
      <c r="B169" s="9" t="s">
        <v>273</v>
      </c>
      <c r="C169" s="10">
        <v>148320151001</v>
      </c>
      <c r="D169" s="11">
        <v>1</v>
      </c>
      <c r="E169" s="9" t="s">
        <v>344</v>
      </c>
      <c r="F169" s="9"/>
      <c r="G169" s="12"/>
      <c r="H169" s="25"/>
    </row>
    <row r="170" spans="1:8" x14ac:dyDescent="0.25">
      <c r="A170" s="12"/>
      <c r="B170" s="9" t="s">
        <v>273</v>
      </c>
      <c r="C170" s="10">
        <v>148320151001</v>
      </c>
      <c r="D170" s="11">
        <v>1</v>
      </c>
      <c r="E170" s="9" t="s">
        <v>345</v>
      </c>
      <c r="F170" s="9"/>
      <c r="G170" s="12"/>
      <c r="H170" s="25"/>
    </row>
    <row r="171" spans="1:8" x14ac:dyDescent="0.25">
      <c r="A171" s="12"/>
      <c r="B171" s="9" t="s">
        <v>273</v>
      </c>
      <c r="C171" s="10">
        <v>148320151001</v>
      </c>
      <c r="D171" s="11">
        <v>1</v>
      </c>
      <c r="E171" s="9" t="s">
        <v>346</v>
      </c>
      <c r="F171" s="9"/>
      <c r="G171" s="12"/>
      <c r="H171" s="25"/>
    </row>
    <row r="172" spans="1:8" x14ac:dyDescent="0.25">
      <c r="A172" s="12"/>
      <c r="B172" s="9" t="s">
        <v>273</v>
      </c>
      <c r="C172" s="10">
        <v>148320151001</v>
      </c>
      <c r="D172" s="11">
        <v>1</v>
      </c>
      <c r="E172" s="9" t="s">
        <v>347</v>
      </c>
      <c r="F172" s="9"/>
      <c r="G172" s="12"/>
      <c r="H172" s="25"/>
    </row>
    <row r="173" spans="1:8" x14ac:dyDescent="0.25">
      <c r="A173" s="12"/>
      <c r="B173" s="9" t="s">
        <v>273</v>
      </c>
      <c r="C173" s="10">
        <v>148320151001</v>
      </c>
      <c r="D173" s="11">
        <v>1</v>
      </c>
      <c r="E173" s="9" t="s">
        <v>348</v>
      </c>
      <c r="F173" s="9"/>
      <c r="G173" s="12"/>
      <c r="H173" s="25"/>
    </row>
    <row r="174" spans="1:8" x14ac:dyDescent="0.25">
      <c r="A174" s="12"/>
      <c r="B174" s="9" t="s">
        <v>273</v>
      </c>
      <c r="C174" s="10">
        <v>148320151001</v>
      </c>
      <c r="D174" s="11">
        <v>1</v>
      </c>
      <c r="E174" s="9" t="s">
        <v>349</v>
      </c>
      <c r="F174" s="9"/>
      <c r="G174" s="12"/>
      <c r="H174" s="25"/>
    </row>
    <row r="175" spans="1:8" x14ac:dyDescent="0.25">
      <c r="A175" s="12"/>
      <c r="B175" s="9" t="s">
        <v>273</v>
      </c>
      <c r="C175" s="10">
        <v>148320151001</v>
      </c>
      <c r="D175" s="11">
        <v>1</v>
      </c>
      <c r="E175" s="9" t="s">
        <v>350</v>
      </c>
      <c r="F175" s="9"/>
      <c r="G175" s="12"/>
      <c r="H175" s="25"/>
    </row>
    <row r="176" spans="1:8" x14ac:dyDescent="0.25">
      <c r="A176" s="12"/>
      <c r="B176" s="9" t="s">
        <v>273</v>
      </c>
      <c r="C176" s="10">
        <v>148320151001</v>
      </c>
      <c r="D176" s="11">
        <v>1</v>
      </c>
      <c r="E176" s="9" t="s">
        <v>351</v>
      </c>
      <c r="F176" s="9"/>
      <c r="G176" s="12"/>
      <c r="H176" s="25"/>
    </row>
    <row r="177" spans="1:8" x14ac:dyDescent="0.25">
      <c r="A177" s="12"/>
      <c r="B177" s="9" t="s">
        <v>352</v>
      </c>
      <c r="C177" s="10">
        <v>148320190004</v>
      </c>
      <c r="D177" s="11">
        <v>1</v>
      </c>
      <c r="E177" s="9" t="s">
        <v>353</v>
      </c>
      <c r="F177" s="9"/>
      <c r="G177" s="12"/>
      <c r="H177" s="25"/>
    </row>
    <row r="178" spans="1:8" x14ac:dyDescent="0.25">
      <c r="A178" s="12"/>
      <c r="B178" s="9" t="s">
        <v>352</v>
      </c>
      <c r="C178" s="10">
        <v>148320190004</v>
      </c>
      <c r="D178" s="11">
        <v>1</v>
      </c>
      <c r="E178" s="9" t="s">
        <v>354</v>
      </c>
      <c r="F178" s="9"/>
      <c r="G178" s="12"/>
      <c r="H178" s="25"/>
    </row>
    <row r="179" spans="1:8" x14ac:dyDescent="0.25">
      <c r="A179" s="12"/>
      <c r="B179" s="9" t="s">
        <v>352</v>
      </c>
      <c r="C179" s="10">
        <v>148320190004</v>
      </c>
      <c r="D179" s="11">
        <v>1</v>
      </c>
      <c r="E179" s="9" t="s">
        <v>355</v>
      </c>
      <c r="F179" s="9"/>
      <c r="G179" s="12"/>
      <c r="H179" s="25"/>
    </row>
    <row r="180" spans="1:8" x14ac:dyDescent="0.25">
      <c r="A180" s="12"/>
      <c r="B180" s="9" t="s">
        <v>352</v>
      </c>
      <c r="C180" s="10">
        <v>148320190004</v>
      </c>
      <c r="D180" s="11">
        <v>1</v>
      </c>
      <c r="E180" s="9" t="s">
        <v>356</v>
      </c>
      <c r="F180" s="9"/>
      <c r="G180" s="12"/>
      <c r="H180" s="25"/>
    </row>
    <row r="181" spans="1:8" x14ac:dyDescent="0.25">
      <c r="A181" s="12"/>
      <c r="B181" s="9" t="s">
        <v>352</v>
      </c>
      <c r="C181" s="10">
        <v>148320190004</v>
      </c>
      <c r="D181" s="11">
        <v>1</v>
      </c>
      <c r="E181" s="9" t="s">
        <v>357</v>
      </c>
      <c r="F181" s="9"/>
      <c r="G181" s="12"/>
      <c r="H181" s="25"/>
    </row>
    <row r="182" spans="1:8" x14ac:dyDescent="0.25">
      <c r="A182" s="12"/>
      <c r="B182" s="9" t="s">
        <v>352</v>
      </c>
      <c r="C182" s="10">
        <v>148320190004</v>
      </c>
      <c r="D182" s="11">
        <v>1</v>
      </c>
      <c r="E182" s="9" t="s">
        <v>358</v>
      </c>
      <c r="F182" s="9"/>
      <c r="G182" s="12"/>
      <c r="H182" s="25"/>
    </row>
    <row r="183" spans="1:8" x14ac:dyDescent="0.25">
      <c r="A183" s="12"/>
      <c r="B183" s="9" t="s">
        <v>352</v>
      </c>
      <c r="C183" s="10">
        <v>148320190004</v>
      </c>
      <c r="D183" s="11">
        <v>1</v>
      </c>
      <c r="E183" s="9" t="s">
        <v>359</v>
      </c>
      <c r="F183" s="9"/>
      <c r="G183" s="12"/>
      <c r="H183" s="25"/>
    </row>
    <row r="184" spans="1:8" x14ac:dyDescent="0.25">
      <c r="A184" s="12"/>
      <c r="B184" s="9" t="s">
        <v>352</v>
      </c>
      <c r="C184" s="10">
        <v>148320190004</v>
      </c>
      <c r="D184" s="11">
        <v>1</v>
      </c>
      <c r="E184" s="9" t="s">
        <v>360</v>
      </c>
      <c r="F184" s="9"/>
      <c r="G184" s="12"/>
      <c r="H184" s="25"/>
    </row>
    <row r="185" spans="1:8" x14ac:dyDescent="0.25">
      <c r="A185" s="12"/>
      <c r="B185" s="9" t="s">
        <v>352</v>
      </c>
      <c r="C185" s="10">
        <v>148320190004</v>
      </c>
      <c r="D185" s="11">
        <v>1</v>
      </c>
      <c r="E185" s="9" t="s">
        <v>361</v>
      </c>
      <c r="F185" s="9"/>
      <c r="G185" s="12"/>
      <c r="H185" s="25"/>
    </row>
    <row r="186" spans="1:8" x14ac:dyDescent="0.25">
      <c r="A186" s="12"/>
      <c r="B186" s="9" t="s">
        <v>352</v>
      </c>
      <c r="C186" s="10">
        <v>148320190004</v>
      </c>
      <c r="D186" s="11">
        <v>1</v>
      </c>
      <c r="E186" s="9" t="s">
        <v>362</v>
      </c>
      <c r="F186" s="9"/>
      <c r="G186" s="12"/>
      <c r="H186" s="25"/>
    </row>
    <row r="187" spans="1:8" x14ac:dyDescent="0.25">
      <c r="A187" s="12"/>
      <c r="B187" s="9" t="s">
        <v>352</v>
      </c>
      <c r="C187" s="10">
        <v>148320190004</v>
      </c>
      <c r="D187" s="11">
        <v>1</v>
      </c>
      <c r="E187" s="9" t="s">
        <v>363</v>
      </c>
      <c r="F187" s="9"/>
      <c r="G187" s="12"/>
      <c r="H187" s="25"/>
    </row>
    <row r="188" spans="1:8" x14ac:dyDescent="0.25">
      <c r="A188" s="12"/>
      <c r="B188" s="9" t="s">
        <v>352</v>
      </c>
      <c r="C188" s="10">
        <v>148320190004</v>
      </c>
      <c r="D188" s="11">
        <v>1</v>
      </c>
      <c r="E188" s="9" t="s">
        <v>364</v>
      </c>
      <c r="F188" s="9"/>
      <c r="G188" s="12"/>
      <c r="H188" s="25"/>
    </row>
    <row r="189" spans="1:8" x14ac:dyDescent="0.25">
      <c r="A189" s="12"/>
      <c r="B189" s="9" t="s">
        <v>352</v>
      </c>
      <c r="C189" s="10">
        <v>148320190004</v>
      </c>
      <c r="D189" s="11">
        <v>1</v>
      </c>
      <c r="E189" s="9" t="s">
        <v>365</v>
      </c>
      <c r="F189" s="9"/>
      <c r="G189" s="12"/>
      <c r="H189" s="25"/>
    </row>
    <row r="190" spans="1:8" x14ac:dyDescent="0.25">
      <c r="A190" s="12"/>
      <c r="B190" s="9" t="s">
        <v>352</v>
      </c>
      <c r="C190" s="10">
        <v>148320190004</v>
      </c>
      <c r="D190" s="11">
        <v>1</v>
      </c>
      <c r="E190" s="9" t="s">
        <v>366</v>
      </c>
      <c r="F190" s="9"/>
      <c r="G190" s="12"/>
      <c r="H190" s="25"/>
    </row>
    <row r="191" spans="1:8" x14ac:dyDescent="0.25">
      <c r="A191" s="12"/>
      <c r="B191" s="9" t="s">
        <v>352</v>
      </c>
      <c r="C191" s="10">
        <v>148320190004</v>
      </c>
      <c r="D191" s="11">
        <v>1</v>
      </c>
      <c r="E191" s="9" t="s">
        <v>367</v>
      </c>
      <c r="F191" s="9"/>
      <c r="G191" s="12"/>
      <c r="H191" s="25"/>
    </row>
    <row r="192" spans="1:8" x14ac:dyDescent="0.25">
      <c r="A192" s="12"/>
      <c r="B192" s="9" t="s">
        <v>352</v>
      </c>
      <c r="C192" s="10">
        <v>148320190004</v>
      </c>
      <c r="D192" s="11">
        <v>1</v>
      </c>
      <c r="E192" s="9" t="s">
        <v>368</v>
      </c>
      <c r="F192" s="9"/>
      <c r="G192" s="12"/>
      <c r="H192" s="25"/>
    </row>
    <row r="193" spans="1:8" x14ac:dyDescent="0.25">
      <c r="A193" s="12"/>
      <c r="B193" s="9" t="s">
        <v>352</v>
      </c>
      <c r="C193" s="10">
        <v>148320190004</v>
      </c>
      <c r="D193" s="11">
        <v>1</v>
      </c>
      <c r="E193" s="9" t="s">
        <v>369</v>
      </c>
      <c r="F193" s="9"/>
      <c r="G193" s="12"/>
      <c r="H193" s="25"/>
    </row>
    <row r="194" spans="1:8" x14ac:dyDescent="0.25">
      <c r="A194" s="12"/>
      <c r="B194" s="9" t="s">
        <v>352</v>
      </c>
      <c r="C194" s="10">
        <v>148320190004</v>
      </c>
      <c r="D194" s="11">
        <v>1</v>
      </c>
      <c r="E194" s="9" t="s">
        <v>370</v>
      </c>
      <c r="F194" s="9"/>
      <c r="G194" s="12"/>
      <c r="H194" s="25"/>
    </row>
    <row r="195" spans="1:8" x14ac:dyDescent="0.25">
      <c r="A195" s="12"/>
      <c r="B195" s="9" t="s">
        <v>352</v>
      </c>
      <c r="C195" s="10">
        <v>148320190004</v>
      </c>
      <c r="D195" s="11">
        <v>1</v>
      </c>
      <c r="E195" s="9" t="s">
        <v>371</v>
      </c>
      <c r="F195" s="9"/>
      <c r="G195" s="12"/>
      <c r="H195" s="25"/>
    </row>
    <row r="196" spans="1:8" x14ac:dyDescent="0.25">
      <c r="A196" s="12"/>
      <c r="B196" s="9" t="s">
        <v>352</v>
      </c>
      <c r="C196" s="10">
        <v>148320190004</v>
      </c>
      <c r="D196" s="11">
        <v>1</v>
      </c>
      <c r="E196" s="9" t="s">
        <v>372</v>
      </c>
      <c r="F196" s="9"/>
      <c r="G196" s="12"/>
      <c r="H196" s="25"/>
    </row>
    <row r="197" spans="1:8" x14ac:dyDescent="0.25">
      <c r="A197" s="12"/>
      <c r="B197" s="9" t="s">
        <v>352</v>
      </c>
      <c r="C197" s="10">
        <v>148320190004</v>
      </c>
      <c r="D197" s="11">
        <v>1</v>
      </c>
      <c r="E197" s="9" t="s">
        <v>373</v>
      </c>
      <c r="F197" s="9"/>
      <c r="G197" s="12"/>
      <c r="H197" s="25"/>
    </row>
    <row r="198" spans="1:8" x14ac:dyDescent="0.25">
      <c r="A198" s="12"/>
      <c r="B198" s="9" t="s">
        <v>352</v>
      </c>
      <c r="C198" s="10">
        <v>148320190004</v>
      </c>
      <c r="D198" s="11">
        <v>1</v>
      </c>
      <c r="E198" s="9" t="s">
        <v>374</v>
      </c>
      <c r="F198" s="9"/>
      <c r="G198" s="12"/>
      <c r="H198" s="25"/>
    </row>
    <row r="199" spans="1:8" x14ac:dyDescent="0.25">
      <c r="A199" s="12" t="s">
        <v>320</v>
      </c>
      <c r="B199" s="9" t="s">
        <v>375</v>
      </c>
      <c r="C199" s="10">
        <v>140000000526</v>
      </c>
      <c r="D199" s="11">
        <v>1</v>
      </c>
      <c r="E199" s="9" t="s">
        <v>376</v>
      </c>
      <c r="F199" s="9"/>
      <c r="G199" s="12" t="s">
        <v>320</v>
      </c>
      <c r="H199" s="25"/>
    </row>
    <row r="200" spans="1:8" x14ac:dyDescent="0.25">
      <c r="A200" s="12" t="s">
        <v>320</v>
      </c>
      <c r="B200" s="9" t="s">
        <v>375</v>
      </c>
      <c r="C200" s="10">
        <v>140000000526</v>
      </c>
      <c r="D200" s="11">
        <v>1</v>
      </c>
      <c r="E200" s="9" t="s">
        <v>377</v>
      </c>
      <c r="F200" s="9"/>
      <c r="G200" s="12" t="s">
        <v>320</v>
      </c>
      <c r="H200" s="25"/>
    </row>
    <row r="201" spans="1:8" x14ac:dyDescent="0.25">
      <c r="A201" s="12" t="s">
        <v>320</v>
      </c>
      <c r="B201" s="9" t="s">
        <v>375</v>
      </c>
      <c r="C201" s="10">
        <v>140000000526</v>
      </c>
      <c r="D201" s="11">
        <v>1</v>
      </c>
      <c r="E201" s="9" t="s">
        <v>378</v>
      </c>
      <c r="F201" s="9"/>
      <c r="G201" s="12" t="s">
        <v>320</v>
      </c>
      <c r="H201" s="25"/>
    </row>
    <row r="202" spans="1:8" x14ac:dyDescent="0.25">
      <c r="A202" s="12" t="s">
        <v>320</v>
      </c>
      <c r="B202" s="9" t="s">
        <v>375</v>
      </c>
      <c r="C202" s="10">
        <v>140000000526</v>
      </c>
      <c r="D202" s="11">
        <v>1</v>
      </c>
      <c r="E202" s="9" t="s">
        <v>379</v>
      </c>
      <c r="F202" s="9"/>
      <c r="G202" s="12" t="s">
        <v>320</v>
      </c>
      <c r="H202" s="25"/>
    </row>
    <row r="203" spans="1:8" x14ac:dyDescent="0.25">
      <c r="A203" s="12">
        <v>4.18</v>
      </c>
      <c r="B203" s="9" t="s">
        <v>380</v>
      </c>
      <c r="C203" s="10">
        <v>147125000215</v>
      </c>
      <c r="D203" s="11">
        <v>1</v>
      </c>
      <c r="E203" s="9" t="s">
        <v>381</v>
      </c>
      <c r="F203" s="9" t="s">
        <v>382</v>
      </c>
      <c r="G203" s="12">
        <v>4.18</v>
      </c>
      <c r="H203" s="25"/>
    </row>
    <row r="204" spans="1:8" x14ac:dyDescent="0.25">
      <c r="A204" s="12">
        <v>4.18</v>
      </c>
      <c r="B204" s="9" t="s">
        <v>380</v>
      </c>
      <c r="C204" s="10">
        <v>147125000215</v>
      </c>
      <c r="D204" s="11">
        <v>1</v>
      </c>
      <c r="E204" s="9" t="s">
        <v>383</v>
      </c>
      <c r="F204" s="9" t="s">
        <v>384</v>
      </c>
      <c r="G204" s="12">
        <v>4.18</v>
      </c>
      <c r="H204" s="25"/>
    </row>
    <row r="205" spans="1:8" x14ac:dyDescent="0.25">
      <c r="A205" s="12">
        <v>4.18</v>
      </c>
      <c r="B205" s="9" t="s">
        <v>380</v>
      </c>
      <c r="C205" s="10">
        <v>147125000215</v>
      </c>
      <c r="D205" s="11">
        <v>1</v>
      </c>
      <c r="E205" s="9" t="s">
        <v>385</v>
      </c>
      <c r="F205" s="9" t="s">
        <v>386</v>
      </c>
      <c r="G205" s="12">
        <v>4.18</v>
      </c>
      <c r="H205" s="25"/>
    </row>
    <row r="206" spans="1:8" x14ac:dyDescent="0.25">
      <c r="A206" s="12">
        <v>4.18</v>
      </c>
      <c r="B206" s="9" t="s">
        <v>380</v>
      </c>
      <c r="C206" s="10">
        <v>147125000215</v>
      </c>
      <c r="D206" s="11">
        <v>1</v>
      </c>
      <c r="E206" s="9" t="s">
        <v>387</v>
      </c>
      <c r="F206" s="9" t="s">
        <v>388</v>
      </c>
      <c r="G206" s="12">
        <v>4.18</v>
      </c>
      <c r="H206" s="25"/>
    </row>
    <row r="207" spans="1:8" x14ac:dyDescent="0.25">
      <c r="A207" s="12">
        <v>4.18</v>
      </c>
      <c r="B207" s="9" t="s">
        <v>380</v>
      </c>
      <c r="C207" s="10">
        <v>147125000215</v>
      </c>
      <c r="D207" s="11">
        <v>1</v>
      </c>
      <c r="E207" s="9" t="s">
        <v>389</v>
      </c>
      <c r="F207" s="9" t="s">
        <v>390</v>
      </c>
      <c r="G207" s="12">
        <v>4.18</v>
      </c>
      <c r="H207" s="25"/>
    </row>
    <row r="208" spans="1:8" x14ac:dyDescent="0.25">
      <c r="A208" s="12">
        <v>4.18</v>
      </c>
      <c r="B208" s="9" t="s">
        <v>380</v>
      </c>
      <c r="C208" s="10">
        <v>147125000215</v>
      </c>
      <c r="D208" s="11">
        <v>1</v>
      </c>
      <c r="E208" s="9" t="s">
        <v>391</v>
      </c>
      <c r="F208" s="9" t="s">
        <v>392</v>
      </c>
      <c r="G208" s="12">
        <v>4.18</v>
      </c>
      <c r="H208" s="25"/>
    </row>
    <row r="209" spans="1:8" x14ac:dyDescent="0.25">
      <c r="A209" s="12">
        <v>4.18</v>
      </c>
      <c r="B209" s="9" t="s">
        <v>380</v>
      </c>
      <c r="C209" s="10">
        <v>147125000215</v>
      </c>
      <c r="D209" s="11">
        <v>1</v>
      </c>
      <c r="E209" s="9" t="s">
        <v>393</v>
      </c>
      <c r="F209" s="9" t="s">
        <v>394</v>
      </c>
      <c r="G209" s="12">
        <v>4.18</v>
      </c>
      <c r="H209" s="25"/>
    </row>
    <row r="210" spans="1:8" x14ac:dyDescent="0.25">
      <c r="A210" s="12">
        <v>4.18</v>
      </c>
      <c r="B210" s="9" t="s">
        <v>380</v>
      </c>
      <c r="C210" s="10">
        <v>147125000215</v>
      </c>
      <c r="D210" s="11">
        <v>1</v>
      </c>
      <c r="E210" s="9" t="s">
        <v>395</v>
      </c>
      <c r="F210" s="9" t="s">
        <v>396</v>
      </c>
      <c r="G210" s="12">
        <v>4.18</v>
      </c>
      <c r="H210" s="25"/>
    </row>
    <row r="211" spans="1:8" x14ac:dyDescent="0.25">
      <c r="A211" s="12" t="s">
        <v>293</v>
      </c>
      <c r="B211" s="9" t="s">
        <v>397</v>
      </c>
      <c r="C211" s="10">
        <v>142320200008</v>
      </c>
      <c r="D211" s="11">
        <v>1</v>
      </c>
      <c r="E211" s="9" t="s">
        <v>398</v>
      </c>
      <c r="F211" s="9"/>
      <c r="G211" s="12" t="s">
        <v>293</v>
      </c>
      <c r="H211" s="25"/>
    </row>
    <row r="212" spans="1:8" x14ac:dyDescent="0.25">
      <c r="A212" s="12" t="s">
        <v>293</v>
      </c>
      <c r="B212" s="9" t="s">
        <v>397</v>
      </c>
      <c r="C212" s="10">
        <v>142320200008</v>
      </c>
      <c r="D212" s="11">
        <v>1</v>
      </c>
      <c r="E212" s="9" t="s">
        <v>399</v>
      </c>
      <c r="F212" s="9"/>
      <c r="G212" s="12" t="s">
        <v>293</v>
      </c>
      <c r="H212" s="25"/>
    </row>
    <row r="213" spans="1:8" x14ac:dyDescent="0.25">
      <c r="A213" s="12" t="s">
        <v>293</v>
      </c>
      <c r="B213" s="9" t="s">
        <v>397</v>
      </c>
      <c r="C213" s="10">
        <v>142320200008</v>
      </c>
      <c r="D213" s="11">
        <v>1</v>
      </c>
      <c r="E213" s="9" t="s">
        <v>400</v>
      </c>
      <c r="F213" s="9"/>
      <c r="G213" s="12" t="s">
        <v>293</v>
      </c>
      <c r="H213" s="25"/>
    </row>
    <row r="214" spans="1:8" x14ac:dyDescent="0.25">
      <c r="A214" s="12" t="s">
        <v>293</v>
      </c>
      <c r="B214" s="9" t="s">
        <v>397</v>
      </c>
      <c r="C214" s="10">
        <v>142320200008</v>
      </c>
      <c r="D214" s="11">
        <v>1</v>
      </c>
      <c r="E214" s="9" t="s">
        <v>401</v>
      </c>
      <c r="F214" s="9"/>
      <c r="G214" s="12" t="s">
        <v>293</v>
      </c>
      <c r="H214" s="25"/>
    </row>
    <row r="215" spans="1:8" x14ac:dyDescent="0.25">
      <c r="A215" s="12" t="s">
        <v>293</v>
      </c>
      <c r="B215" s="9" t="s">
        <v>397</v>
      </c>
      <c r="C215" s="10">
        <v>142320200008</v>
      </c>
      <c r="D215" s="11">
        <v>1</v>
      </c>
      <c r="E215" s="9" t="s">
        <v>402</v>
      </c>
      <c r="F215" s="9"/>
      <c r="G215" s="12" t="s">
        <v>293</v>
      </c>
      <c r="H215" s="25"/>
    </row>
    <row r="216" spans="1:8" x14ac:dyDescent="0.25">
      <c r="A216" s="12" t="s">
        <v>293</v>
      </c>
      <c r="B216" s="9" t="s">
        <v>397</v>
      </c>
      <c r="C216" s="10">
        <v>142320200008</v>
      </c>
      <c r="D216" s="11">
        <v>1</v>
      </c>
      <c r="E216" s="9" t="s">
        <v>403</v>
      </c>
      <c r="F216" s="9"/>
      <c r="G216" s="12" t="s">
        <v>293</v>
      </c>
      <c r="H216" s="25"/>
    </row>
    <row r="217" spans="1:8" x14ac:dyDescent="0.25">
      <c r="A217" s="12" t="s">
        <v>293</v>
      </c>
      <c r="B217" s="9" t="s">
        <v>397</v>
      </c>
      <c r="C217" s="10">
        <v>142320200008</v>
      </c>
      <c r="D217" s="11">
        <v>1</v>
      </c>
      <c r="E217" s="9" t="s">
        <v>404</v>
      </c>
      <c r="F217" s="9"/>
      <c r="G217" s="12" t="s">
        <v>293</v>
      </c>
      <c r="H217" s="25"/>
    </row>
    <row r="218" spans="1:8" x14ac:dyDescent="0.25">
      <c r="A218" s="12" t="s">
        <v>293</v>
      </c>
      <c r="B218" s="9" t="s">
        <v>397</v>
      </c>
      <c r="C218" s="10">
        <v>142320200008</v>
      </c>
      <c r="D218" s="11">
        <v>1</v>
      </c>
      <c r="E218" s="9" t="s">
        <v>405</v>
      </c>
      <c r="F218" s="9"/>
      <c r="G218" s="12" t="s">
        <v>293</v>
      </c>
      <c r="H218" s="25"/>
    </row>
    <row r="219" spans="1:8" x14ac:dyDescent="0.25">
      <c r="A219" s="12" t="s">
        <v>293</v>
      </c>
      <c r="B219" s="9" t="s">
        <v>397</v>
      </c>
      <c r="C219" s="10">
        <v>142320200008</v>
      </c>
      <c r="D219" s="11">
        <v>1</v>
      </c>
      <c r="E219" s="9" t="s">
        <v>406</v>
      </c>
      <c r="F219" s="9"/>
      <c r="G219" s="12" t="s">
        <v>293</v>
      </c>
      <c r="H219" s="25"/>
    </row>
    <row r="220" spans="1:8" x14ac:dyDescent="0.25">
      <c r="A220" s="12" t="s">
        <v>293</v>
      </c>
      <c r="B220" s="9" t="s">
        <v>397</v>
      </c>
      <c r="C220" s="10">
        <v>142320200008</v>
      </c>
      <c r="D220" s="11">
        <v>1</v>
      </c>
      <c r="E220" s="9" t="s">
        <v>407</v>
      </c>
      <c r="F220" s="9"/>
      <c r="G220" s="12" t="s">
        <v>293</v>
      </c>
      <c r="H220" s="25"/>
    </row>
    <row r="221" spans="1:8" x14ac:dyDescent="0.25">
      <c r="A221" s="12" t="s">
        <v>293</v>
      </c>
      <c r="B221" s="9" t="s">
        <v>397</v>
      </c>
      <c r="C221" s="10">
        <v>142320200008</v>
      </c>
      <c r="D221" s="11">
        <v>1</v>
      </c>
      <c r="E221" s="9" t="s">
        <v>408</v>
      </c>
      <c r="F221" s="9"/>
      <c r="G221" s="12" t="s">
        <v>293</v>
      </c>
      <c r="H221" s="25"/>
    </row>
    <row r="222" spans="1:8" x14ac:dyDescent="0.25">
      <c r="A222" s="12" t="s">
        <v>293</v>
      </c>
      <c r="B222" s="9" t="s">
        <v>397</v>
      </c>
      <c r="C222" s="10">
        <v>142320200008</v>
      </c>
      <c r="D222" s="11">
        <v>1</v>
      </c>
      <c r="E222" s="9" t="s">
        <v>409</v>
      </c>
      <c r="F222" s="9"/>
      <c r="G222" s="12" t="s">
        <v>293</v>
      </c>
      <c r="H222" s="25"/>
    </row>
    <row r="223" spans="1:8" x14ac:dyDescent="0.25">
      <c r="A223" s="12" t="s">
        <v>293</v>
      </c>
      <c r="B223" s="9" t="s">
        <v>397</v>
      </c>
      <c r="C223" s="10">
        <v>142320200008</v>
      </c>
      <c r="D223" s="11">
        <v>1</v>
      </c>
      <c r="E223" s="9" t="s">
        <v>410</v>
      </c>
      <c r="F223" s="9"/>
      <c r="G223" s="12" t="s">
        <v>293</v>
      </c>
      <c r="H223" s="25"/>
    </row>
    <row r="224" spans="1:8" x14ac:dyDescent="0.25">
      <c r="A224" s="12" t="s">
        <v>293</v>
      </c>
      <c r="B224" s="9" t="s">
        <v>397</v>
      </c>
      <c r="C224" s="10">
        <v>142320200008</v>
      </c>
      <c r="D224" s="11">
        <v>1</v>
      </c>
      <c r="E224" s="9" t="s">
        <v>411</v>
      </c>
      <c r="F224" s="9"/>
      <c r="G224" s="12" t="s">
        <v>293</v>
      </c>
      <c r="H224" s="25"/>
    </row>
    <row r="225" spans="1:8" x14ac:dyDescent="0.25">
      <c r="A225" s="12" t="s">
        <v>293</v>
      </c>
      <c r="B225" s="9" t="s">
        <v>397</v>
      </c>
      <c r="C225" s="10">
        <v>142320200008</v>
      </c>
      <c r="D225" s="11">
        <v>1</v>
      </c>
      <c r="E225" s="9" t="s">
        <v>412</v>
      </c>
      <c r="F225" s="9"/>
      <c r="G225" s="12" t="s">
        <v>293</v>
      </c>
      <c r="H225" s="25"/>
    </row>
    <row r="226" spans="1:8" x14ac:dyDescent="0.25">
      <c r="A226" s="12" t="s">
        <v>293</v>
      </c>
      <c r="B226" s="9" t="s">
        <v>397</v>
      </c>
      <c r="C226" s="10">
        <v>142320200008</v>
      </c>
      <c r="D226" s="11">
        <v>1</v>
      </c>
      <c r="E226" s="9" t="s">
        <v>413</v>
      </c>
      <c r="F226" s="9"/>
      <c r="G226" s="12" t="s">
        <v>293</v>
      </c>
      <c r="H226" s="25"/>
    </row>
    <row r="227" spans="1:8" x14ac:dyDescent="0.25">
      <c r="A227" s="12" t="s">
        <v>293</v>
      </c>
      <c r="B227" s="9" t="s">
        <v>397</v>
      </c>
      <c r="C227" s="10">
        <v>142320200008</v>
      </c>
      <c r="D227" s="11">
        <v>1</v>
      </c>
      <c r="E227" s="9" t="s">
        <v>414</v>
      </c>
      <c r="F227" s="9"/>
      <c r="G227" s="12" t="s">
        <v>293</v>
      </c>
      <c r="H227" s="25"/>
    </row>
    <row r="228" spans="1:8" x14ac:dyDescent="0.25">
      <c r="A228" s="12" t="s">
        <v>293</v>
      </c>
      <c r="B228" s="9" t="s">
        <v>397</v>
      </c>
      <c r="C228" s="10">
        <v>142320200008</v>
      </c>
      <c r="D228" s="11">
        <v>1</v>
      </c>
      <c r="E228" s="9" t="s">
        <v>415</v>
      </c>
      <c r="F228" s="9"/>
      <c r="G228" s="12" t="s">
        <v>293</v>
      </c>
      <c r="H228" s="25"/>
    </row>
    <row r="229" spans="1:8" x14ac:dyDescent="0.25">
      <c r="A229" s="12" t="s">
        <v>293</v>
      </c>
      <c r="B229" s="9" t="s">
        <v>397</v>
      </c>
      <c r="C229" s="10">
        <v>142320200008</v>
      </c>
      <c r="D229" s="11">
        <v>1</v>
      </c>
      <c r="E229" s="9" t="s">
        <v>416</v>
      </c>
      <c r="F229" s="9"/>
      <c r="G229" s="12" t="s">
        <v>293</v>
      </c>
      <c r="H229" s="25"/>
    </row>
    <row r="230" spans="1:8" x14ac:dyDescent="0.25">
      <c r="A230" s="12" t="s">
        <v>293</v>
      </c>
      <c r="B230" s="9" t="s">
        <v>397</v>
      </c>
      <c r="C230" s="10">
        <v>142320200008</v>
      </c>
      <c r="D230" s="11">
        <v>1</v>
      </c>
      <c r="E230" s="9" t="s">
        <v>417</v>
      </c>
      <c r="F230" s="9"/>
      <c r="G230" s="12" t="s">
        <v>293</v>
      </c>
      <c r="H230" s="25"/>
    </row>
    <row r="231" spans="1:8" x14ac:dyDescent="0.25">
      <c r="A231" s="12" t="s">
        <v>293</v>
      </c>
      <c r="B231" s="9" t="s">
        <v>397</v>
      </c>
      <c r="C231" s="10">
        <v>142320200008</v>
      </c>
      <c r="D231" s="11">
        <v>1</v>
      </c>
      <c r="E231" s="9" t="s">
        <v>418</v>
      </c>
      <c r="F231" s="9"/>
      <c r="G231" s="12" t="s">
        <v>293</v>
      </c>
      <c r="H231" s="25"/>
    </row>
    <row r="232" spans="1:8" x14ac:dyDescent="0.25">
      <c r="A232" s="12" t="s">
        <v>293</v>
      </c>
      <c r="B232" s="9" t="s">
        <v>397</v>
      </c>
      <c r="C232" s="10">
        <v>142320200008</v>
      </c>
      <c r="D232" s="11">
        <v>1</v>
      </c>
      <c r="E232" s="9" t="s">
        <v>419</v>
      </c>
      <c r="F232" s="9"/>
      <c r="G232" s="12" t="s">
        <v>293</v>
      </c>
      <c r="H232" s="25"/>
    </row>
    <row r="233" spans="1:8" x14ac:dyDescent="0.25">
      <c r="A233" s="12" t="s">
        <v>293</v>
      </c>
      <c r="B233" s="9" t="s">
        <v>397</v>
      </c>
      <c r="C233" s="10">
        <v>142320200008</v>
      </c>
      <c r="D233" s="11">
        <v>1</v>
      </c>
      <c r="E233" s="9" t="s">
        <v>420</v>
      </c>
      <c r="F233" s="9"/>
      <c r="G233" s="12" t="s">
        <v>293</v>
      </c>
      <c r="H233" s="25"/>
    </row>
    <row r="234" spans="1:8" x14ac:dyDescent="0.25">
      <c r="A234" s="12" t="s">
        <v>293</v>
      </c>
      <c r="B234" s="9" t="s">
        <v>397</v>
      </c>
      <c r="C234" s="10">
        <v>142320200008</v>
      </c>
      <c r="D234" s="11">
        <v>1</v>
      </c>
      <c r="E234" s="9" t="s">
        <v>421</v>
      </c>
      <c r="F234" s="9"/>
      <c r="G234" s="12" t="s">
        <v>293</v>
      </c>
      <c r="H234" s="25"/>
    </row>
    <row r="235" spans="1:8" x14ac:dyDescent="0.25">
      <c r="A235" s="12" t="s">
        <v>293</v>
      </c>
      <c r="B235" s="9" t="s">
        <v>397</v>
      </c>
      <c r="C235" s="10">
        <v>142320200008</v>
      </c>
      <c r="D235" s="11">
        <v>1</v>
      </c>
      <c r="E235" s="9" t="s">
        <v>422</v>
      </c>
      <c r="F235" s="9"/>
      <c r="G235" s="12" t="s">
        <v>293</v>
      </c>
      <c r="H235" s="25"/>
    </row>
    <row r="236" spans="1:8" x14ac:dyDescent="0.25">
      <c r="A236" s="12" t="s">
        <v>293</v>
      </c>
      <c r="B236" s="9" t="s">
        <v>397</v>
      </c>
      <c r="C236" s="10">
        <v>142320200008</v>
      </c>
      <c r="D236" s="11">
        <v>1</v>
      </c>
      <c r="E236" s="9" t="s">
        <v>423</v>
      </c>
      <c r="F236" s="9"/>
      <c r="G236" s="12" t="s">
        <v>293</v>
      </c>
      <c r="H236" s="25"/>
    </row>
    <row r="237" spans="1:8" x14ac:dyDescent="0.25">
      <c r="A237" s="12" t="s">
        <v>293</v>
      </c>
      <c r="B237" s="9" t="s">
        <v>397</v>
      </c>
      <c r="C237" s="10">
        <v>142320200008</v>
      </c>
      <c r="D237" s="11">
        <v>1</v>
      </c>
      <c r="E237" s="9" t="s">
        <v>424</v>
      </c>
      <c r="F237" s="9"/>
      <c r="G237" s="12" t="s">
        <v>293</v>
      </c>
      <c r="H237" s="25"/>
    </row>
    <row r="238" spans="1:8" x14ac:dyDescent="0.25">
      <c r="A238" s="12" t="s">
        <v>293</v>
      </c>
      <c r="B238" s="9" t="s">
        <v>397</v>
      </c>
      <c r="C238" s="10">
        <v>142320200008</v>
      </c>
      <c r="D238" s="11">
        <v>1</v>
      </c>
      <c r="E238" s="9" t="s">
        <v>425</v>
      </c>
      <c r="F238" s="9"/>
      <c r="G238" s="12" t="s">
        <v>293</v>
      </c>
      <c r="H238" s="25"/>
    </row>
    <row r="239" spans="1:8" x14ac:dyDescent="0.25">
      <c r="A239" s="12" t="s">
        <v>293</v>
      </c>
      <c r="B239" s="9" t="s">
        <v>397</v>
      </c>
      <c r="C239" s="10">
        <v>142320200008</v>
      </c>
      <c r="D239" s="11">
        <v>1</v>
      </c>
      <c r="E239" s="9" t="s">
        <v>426</v>
      </c>
      <c r="F239" s="9"/>
      <c r="G239" s="12" t="s">
        <v>293</v>
      </c>
      <c r="H239" s="25"/>
    </row>
    <row r="240" spans="1:8" x14ac:dyDescent="0.25">
      <c r="A240" s="12" t="s">
        <v>293</v>
      </c>
      <c r="B240" s="9" t="s">
        <v>397</v>
      </c>
      <c r="C240" s="10">
        <v>142320200008</v>
      </c>
      <c r="D240" s="11">
        <v>1</v>
      </c>
      <c r="E240" s="9" t="s">
        <v>427</v>
      </c>
      <c r="F240" s="9"/>
      <c r="G240" s="12" t="s">
        <v>293</v>
      </c>
      <c r="H240" s="25"/>
    </row>
    <row r="241" spans="1:8" x14ac:dyDescent="0.25">
      <c r="A241" s="12" t="s">
        <v>293</v>
      </c>
      <c r="B241" s="9" t="s">
        <v>397</v>
      </c>
      <c r="C241" s="10">
        <v>142320200008</v>
      </c>
      <c r="D241" s="11">
        <v>1</v>
      </c>
      <c r="E241" s="9" t="s">
        <v>428</v>
      </c>
      <c r="F241" s="9"/>
      <c r="G241" s="12" t="s">
        <v>293</v>
      </c>
      <c r="H241" s="25"/>
    </row>
    <row r="242" spans="1:8" x14ac:dyDescent="0.25">
      <c r="A242" s="12" t="s">
        <v>293</v>
      </c>
      <c r="B242" s="9" t="s">
        <v>397</v>
      </c>
      <c r="C242" s="10">
        <v>142320200008</v>
      </c>
      <c r="D242" s="11">
        <v>1</v>
      </c>
      <c r="E242" s="9" t="s">
        <v>429</v>
      </c>
      <c r="F242" s="9"/>
      <c r="G242" s="12" t="s">
        <v>293</v>
      </c>
      <c r="H242" s="25"/>
    </row>
    <row r="243" spans="1:8" x14ac:dyDescent="0.25">
      <c r="A243" s="12" t="s">
        <v>293</v>
      </c>
      <c r="B243" s="9" t="s">
        <v>397</v>
      </c>
      <c r="C243" s="10">
        <v>142320200008</v>
      </c>
      <c r="D243" s="11">
        <v>1</v>
      </c>
      <c r="E243" s="9" t="s">
        <v>430</v>
      </c>
      <c r="F243" s="9"/>
      <c r="G243" s="12" t="s">
        <v>293</v>
      </c>
      <c r="H243" s="25"/>
    </row>
    <row r="244" spans="1:8" x14ac:dyDescent="0.25">
      <c r="A244" s="12" t="s">
        <v>293</v>
      </c>
      <c r="B244" s="9" t="s">
        <v>397</v>
      </c>
      <c r="C244" s="10">
        <v>142320200008</v>
      </c>
      <c r="D244" s="11">
        <v>1</v>
      </c>
      <c r="E244" s="9" t="s">
        <v>431</v>
      </c>
      <c r="F244" s="9"/>
      <c r="G244" s="12" t="s">
        <v>293</v>
      </c>
      <c r="H244" s="25"/>
    </row>
    <row r="245" spans="1:8" x14ac:dyDescent="0.25">
      <c r="A245" s="12" t="s">
        <v>293</v>
      </c>
      <c r="B245" s="9" t="s">
        <v>397</v>
      </c>
      <c r="C245" s="10">
        <v>142320200008</v>
      </c>
      <c r="D245" s="11">
        <v>1</v>
      </c>
      <c r="E245" s="9" t="s">
        <v>432</v>
      </c>
      <c r="F245" s="9"/>
      <c r="G245" s="12" t="s">
        <v>293</v>
      </c>
      <c r="H245" s="25"/>
    </row>
    <row r="246" spans="1:8" x14ac:dyDescent="0.25">
      <c r="A246" s="12" t="s">
        <v>293</v>
      </c>
      <c r="B246" s="9" t="s">
        <v>397</v>
      </c>
      <c r="C246" s="10">
        <v>142320200008</v>
      </c>
      <c r="D246" s="11">
        <v>1</v>
      </c>
      <c r="E246" s="9" t="s">
        <v>433</v>
      </c>
      <c r="F246" s="9"/>
      <c r="G246" s="12" t="s">
        <v>293</v>
      </c>
      <c r="H246" s="25"/>
    </row>
    <row r="247" spans="1:8" x14ac:dyDescent="0.25">
      <c r="A247" s="12" t="s">
        <v>293</v>
      </c>
      <c r="B247" s="9" t="s">
        <v>397</v>
      </c>
      <c r="C247" s="10">
        <v>142320200008</v>
      </c>
      <c r="D247" s="11">
        <v>1</v>
      </c>
      <c r="E247" s="9" t="s">
        <v>434</v>
      </c>
      <c r="F247" s="9"/>
      <c r="G247" s="12" t="s">
        <v>293</v>
      </c>
      <c r="H247" s="25"/>
    </row>
    <row r="248" spans="1:8" x14ac:dyDescent="0.25">
      <c r="A248" s="12" t="s">
        <v>293</v>
      </c>
      <c r="B248" s="9" t="s">
        <v>397</v>
      </c>
      <c r="C248" s="10">
        <v>142320200008</v>
      </c>
      <c r="D248" s="11">
        <v>1</v>
      </c>
      <c r="E248" s="9" t="s">
        <v>435</v>
      </c>
      <c r="F248" s="9"/>
      <c r="G248" s="12" t="s">
        <v>293</v>
      </c>
      <c r="H248" s="25"/>
    </row>
    <row r="249" spans="1:8" x14ac:dyDescent="0.25">
      <c r="A249" s="12" t="s">
        <v>293</v>
      </c>
      <c r="B249" s="9" t="s">
        <v>397</v>
      </c>
      <c r="C249" s="10">
        <v>142320200008</v>
      </c>
      <c r="D249" s="11">
        <v>1</v>
      </c>
      <c r="E249" s="9" t="s">
        <v>436</v>
      </c>
      <c r="F249" s="9"/>
      <c r="G249" s="12" t="s">
        <v>293</v>
      </c>
      <c r="H249" s="25"/>
    </row>
    <row r="250" spans="1:8" x14ac:dyDescent="0.25">
      <c r="A250" s="12" t="s">
        <v>293</v>
      </c>
      <c r="B250" s="9" t="s">
        <v>397</v>
      </c>
      <c r="C250" s="10">
        <v>142320200008</v>
      </c>
      <c r="D250" s="11">
        <v>1</v>
      </c>
      <c r="E250" s="9" t="s">
        <v>437</v>
      </c>
      <c r="F250" s="9"/>
      <c r="G250" s="12" t="s">
        <v>293</v>
      </c>
      <c r="H250" s="25"/>
    </row>
    <row r="251" spans="1:8" x14ac:dyDescent="0.25">
      <c r="A251" s="12" t="s">
        <v>293</v>
      </c>
      <c r="B251" s="9" t="s">
        <v>397</v>
      </c>
      <c r="C251" s="10">
        <v>142320200008</v>
      </c>
      <c r="D251" s="11">
        <v>1</v>
      </c>
      <c r="E251" s="9" t="s">
        <v>438</v>
      </c>
      <c r="F251" s="9"/>
      <c r="G251" s="12" t="s">
        <v>293</v>
      </c>
      <c r="H251" s="25"/>
    </row>
    <row r="252" spans="1:8" x14ac:dyDescent="0.25">
      <c r="A252" s="12" t="s">
        <v>293</v>
      </c>
      <c r="B252" s="9" t="s">
        <v>397</v>
      </c>
      <c r="C252" s="10">
        <v>142320200008</v>
      </c>
      <c r="D252" s="11">
        <v>1</v>
      </c>
      <c r="E252" s="9" t="s">
        <v>439</v>
      </c>
      <c r="F252" s="9"/>
      <c r="G252" s="12" t="s">
        <v>293</v>
      </c>
      <c r="H252" s="25"/>
    </row>
    <row r="253" spans="1:8" x14ac:dyDescent="0.25">
      <c r="A253" s="12" t="s">
        <v>293</v>
      </c>
      <c r="B253" s="9" t="s">
        <v>397</v>
      </c>
      <c r="C253" s="10">
        <v>142320200008</v>
      </c>
      <c r="D253" s="11">
        <v>1</v>
      </c>
      <c r="E253" s="9" t="s">
        <v>440</v>
      </c>
      <c r="F253" s="9"/>
      <c r="G253" s="12" t="s">
        <v>293</v>
      </c>
      <c r="H253" s="25"/>
    </row>
    <row r="254" spans="1:8" x14ac:dyDescent="0.25">
      <c r="A254" s="12" t="s">
        <v>293</v>
      </c>
      <c r="B254" s="9" t="s">
        <v>397</v>
      </c>
      <c r="C254" s="10">
        <v>142320200008</v>
      </c>
      <c r="D254" s="11">
        <v>1</v>
      </c>
      <c r="E254" s="9" t="s">
        <v>441</v>
      </c>
      <c r="F254" s="9"/>
      <c r="G254" s="12" t="s">
        <v>293</v>
      </c>
      <c r="H254" s="25"/>
    </row>
    <row r="255" spans="1:8" x14ac:dyDescent="0.25">
      <c r="A255" s="12" t="s">
        <v>293</v>
      </c>
      <c r="B255" s="9" t="s">
        <v>397</v>
      </c>
      <c r="C255" s="10">
        <v>142320200008</v>
      </c>
      <c r="D255" s="11">
        <v>1</v>
      </c>
      <c r="E255" s="9" t="s">
        <v>442</v>
      </c>
      <c r="F255" s="9"/>
      <c r="G255" s="12" t="s">
        <v>293</v>
      </c>
      <c r="H255" s="25"/>
    </row>
    <row r="256" spans="1:8" x14ac:dyDescent="0.25">
      <c r="A256" s="12" t="s">
        <v>293</v>
      </c>
      <c r="B256" s="9" t="s">
        <v>397</v>
      </c>
      <c r="C256" s="10">
        <v>142320200008</v>
      </c>
      <c r="D256" s="11">
        <v>1</v>
      </c>
      <c r="E256" s="9" t="s">
        <v>443</v>
      </c>
      <c r="F256" s="9"/>
      <c r="G256" s="12" t="s">
        <v>293</v>
      </c>
      <c r="H256" s="25"/>
    </row>
    <row r="257" spans="1:8" x14ac:dyDescent="0.25">
      <c r="A257" s="12" t="s">
        <v>293</v>
      </c>
      <c r="B257" s="9" t="s">
        <v>397</v>
      </c>
      <c r="C257" s="10">
        <v>142320200008</v>
      </c>
      <c r="D257" s="11">
        <v>1</v>
      </c>
      <c r="E257" s="9" t="s">
        <v>444</v>
      </c>
      <c r="F257" s="9"/>
      <c r="G257" s="12" t="s">
        <v>293</v>
      </c>
      <c r="H257" s="25"/>
    </row>
    <row r="258" spans="1:8" x14ac:dyDescent="0.25">
      <c r="A258" s="12" t="s">
        <v>293</v>
      </c>
      <c r="B258" s="9" t="s">
        <v>397</v>
      </c>
      <c r="C258" s="10">
        <v>142320200008</v>
      </c>
      <c r="D258" s="11">
        <v>1</v>
      </c>
      <c r="E258" s="9" t="s">
        <v>445</v>
      </c>
      <c r="F258" s="9"/>
      <c r="G258" s="12" t="s">
        <v>293</v>
      </c>
      <c r="H258" s="25"/>
    </row>
    <row r="259" spans="1:8" x14ac:dyDescent="0.25">
      <c r="A259" s="12" t="s">
        <v>293</v>
      </c>
      <c r="B259" s="9" t="s">
        <v>397</v>
      </c>
      <c r="C259" s="10">
        <v>142320200008</v>
      </c>
      <c r="D259" s="11">
        <v>1</v>
      </c>
      <c r="E259" s="9" t="s">
        <v>446</v>
      </c>
      <c r="F259" s="9"/>
      <c r="G259" s="12" t="s">
        <v>293</v>
      </c>
      <c r="H259" s="25"/>
    </row>
    <row r="260" spans="1:8" x14ac:dyDescent="0.25">
      <c r="A260" s="12" t="s">
        <v>293</v>
      </c>
      <c r="B260" s="9" t="s">
        <v>397</v>
      </c>
      <c r="C260" s="10">
        <v>142320200008</v>
      </c>
      <c r="D260" s="11">
        <v>1</v>
      </c>
      <c r="E260" s="9" t="s">
        <v>447</v>
      </c>
      <c r="F260" s="9"/>
      <c r="G260" s="12" t="s">
        <v>293</v>
      </c>
      <c r="H260" s="25"/>
    </row>
    <row r="261" spans="1:8" x14ac:dyDescent="0.25">
      <c r="A261" s="12" t="s">
        <v>293</v>
      </c>
      <c r="B261" s="9" t="s">
        <v>397</v>
      </c>
      <c r="C261" s="10">
        <v>142320200008</v>
      </c>
      <c r="D261" s="11">
        <v>1</v>
      </c>
      <c r="E261" s="9" t="s">
        <v>448</v>
      </c>
      <c r="F261" s="9"/>
      <c r="G261" s="12" t="s">
        <v>293</v>
      </c>
      <c r="H261" s="25"/>
    </row>
    <row r="262" spans="1:8" x14ac:dyDescent="0.25">
      <c r="A262" s="12" t="s">
        <v>293</v>
      </c>
      <c r="B262" s="9" t="s">
        <v>397</v>
      </c>
      <c r="C262" s="10">
        <v>142320200008</v>
      </c>
      <c r="D262" s="11">
        <v>1</v>
      </c>
      <c r="E262" s="9" t="s">
        <v>449</v>
      </c>
      <c r="F262" s="9"/>
      <c r="G262" s="12" t="s">
        <v>293</v>
      </c>
      <c r="H262" s="25"/>
    </row>
    <row r="263" spans="1:8" x14ac:dyDescent="0.25">
      <c r="A263" s="12" t="s">
        <v>293</v>
      </c>
      <c r="B263" s="9" t="s">
        <v>397</v>
      </c>
      <c r="C263" s="10">
        <v>142320200008</v>
      </c>
      <c r="D263" s="11">
        <v>1</v>
      </c>
      <c r="E263" s="9" t="s">
        <v>450</v>
      </c>
      <c r="F263" s="9"/>
      <c r="G263" s="12" t="s">
        <v>293</v>
      </c>
      <c r="H263" s="25"/>
    </row>
    <row r="264" spans="1:8" x14ac:dyDescent="0.25">
      <c r="A264" s="12" t="s">
        <v>293</v>
      </c>
      <c r="B264" s="9" t="s">
        <v>397</v>
      </c>
      <c r="C264" s="10">
        <v>142320200008</v>
      </c>
      <c r="D264" s="11">
        <v>1</v>
      </c>
      <c r="E264" s="9" t="s">
        <v>451</v>
      </c>
      <c r="F264" s="9"/>
      <c r="G264" s="12" t="s">
        <v>293</v>
      </c>
      <c r="H264" s="25"/>
    </row>
    <row r="265" spans="1:8" x14ac:dyDescent="0.25">
      <c r="A265" s="12" t="s">
        <v>293</v>
      </c>
      <c r="B265" s="9" t="s">
        <v>397</v>
      </c>
      <c r="C265" s="10">
        <v>142320200008</v>
      </c>
      <c r="D265" s="11">
        <v>1</v>
      </c>
      <c r="E265" s="9" t="s">
        <v>452</v>
      </c>
      <c r="F265" s="9"/>
      <c r="G265" s="12" t="s">
        <v>293</v>
      </c>
      <c r="H265" s="25"/>
    </row>
    <row r="266" spans="1:8" x14ac:dyDescent="0.25">
      <c r="A266" s="12" t="s">
        <v>293</v>
      </c>
      <c r="B266" s="9" t="s">
        <v>397</v>
      </c>
      <c r="C266" s="10">
        <v>142320200008</v>
      </c>
      <c r="D266" s="11">
        <v>1</v>
      </c>
      <c r="E266" s="9" t="s">
        <v>453</v>
      </c>
      <c r="F266" s="9"/>
      <c r="G266" s="12" t="s">
        <v>293</v>
      </c>
      <c r="H266" s="25"/>
    </row>
    <row r="267" spans="1:8" x14ac:dyDescent="0.25">
      <c r="A267" s="12" t="s">
        <v>301</v>
      </c>
      <c r="B267" s="9" t="s">
        <v>397</v>
      </c>
      <c r="C267" s="10">
        <v>142320200008</v>
      </c>
      <c r="D267" s="11">
        <v>1</v>
      </c>
      <c r="E267" s="9" t="s">
        <v>454</v>
      </c>
      <c r="F267" s="9"/>
      <c r="G267" s="12" t="s">
        <v>301</v>
      </c>
      <c r="H267" s="25"/>
    </row>
    <row r="268" spans="1:8" x14ac:dyDescent="0.25">
      <c r="A268" s="12" t="s">
        <v>301</v>
      </c>
      <c r="B268" s="9" t="s">
        <v>397</v>
      </c>
      <c r="C268" s="10">
        <v>142320200008</v>
      </c>
      <c r="D268" s="11">
        <v>1</v>
      </c>
      <c r="E268" s="9" t="s">
        <v>455</v>
      </c>
      <c r="F268" s="9"/>
      <c r="G268" s="12" t="s">
        <v>301</v>
      </c>
      <c r="H268" s="25"/>
    </row>
    <row r="269" spans="1:8" x14ac:dyDescent="0.25">
      <c r="A269" s="12" t="s">
        <v>301</v>
      </c>
      <c r="B269" s="9" t="s">
        <v>397</v>
      </c>
      <c r="C269" s="10">
        <v>142320200008</v>
      </c>
      <c r="D269" s="11">
        <v>1</v>
      </c>
      <c r="E269" s="9" t="s">
        <v>456</v>
      </c>
      <c r="F269" s="9"/>
      <c r="G269" s="12" t="s">
        <v>301</v>
      </c>
      <c r="H269" s="25"/>
    </row>
    <row r="270" spans="1:8" x14ac:dyDescent="0.25">
      <c r="A270" s="12" t="s">
        <v>301</v>
      </c>
      <c r="B270" s="9" t="s">
        <v>397</v>
      </c>
      <c r="C270" s="10">
        <v>142320200008</v>
      </c>
      <c r="D270" s="11">
        <v>1</v>
      </c>
      <c r="E270" s="9" t="s">
        <v>457</v>
      </c>
      <c r="F270" s="9"/>
      <c r="G270" s="12" t="s">
        <v>301</v>
      </c>
      <c r="H270" s="25"/>
    </row>
    <row r="271" spans="1:8" x14ac:dyDescent="0.25">
      <c r="A271" s="12" t="s">
        <v>301</v>
      </c>
      <c r="B271" s="9" t="s">
        <v>397</v>
      </c>
      <c r="C271" s="10">
        <v>142320200008</v>
      </c>
      <c r="D271" s="11">
        <v>1</v>
      </c>
      <c r="E271" s="9" t="s">
        <v>458</v>
      </c>
      <c r="F271" s="9"/>
      <c r="G271" s="12" t="s">
        <v>301</v>
      </c>
      <c r="H271" s="25"/>
    </row>
    <row r="272" spans="1:8" x14ac:dyDescent="0.25">
      <c r="A272" s="12" t="s">
        <v>301</v>
      </c>
      <c r="B272" s="9" t="s">
        <v>397</v>
      </c>
      <c r="C272" s="10">
        <v>142320200008</v>
      </c>
      <c r="D272" s="11">
        <v>1</v>
      </c>
      <c r="E272" s="9" t="s">
        <v>459</v>
      </c>
      <c r="F272" s="9"/>
      <c r="G272" s="12" t="s">
        <v>301</v>
      </c>
      <c r="H272" s="25"/>
    </row>
    <row r="273" spans="1:8" x14ac:dyDescent="0.25">
      <c r="A273" s="12" t="s">
        <v>301</v>
      </c>
      <c r="B273" s="9" t="s">
        <v>397</v>
      </c>
      <c r="C273" s="10">
        <v>142320200008</v>
      </c>
      <c r="D273" s="11">
        <v>1</v>
      </c>
      <c r="E273" s="9" t="s">
        <v>460</v>
      </c>
      <c r="F273" s="9"/>
      <c r="G273" s="12" t="s">
        <v>301</v>
      </c>
      <c r="H273" s="25"/>
    </row>
    <row r="274" spans="1:8" x14ac:dyDescent="0.25">
      <c r="A274" s="12" t="s">
        <v>301</v>
      </c>
      <c r="B274" s="9" t="s">
        <v>397</v>
      </c>
      <c r="C274" s="10">
        <v>142320200008</v>
      </c>
      <c r="D274" s="11">
        <v>1</v>
      </c>
      <c r="E274" s="9" t="s">
        <v>461</v>
      </c>
      <c r="F274" s="9"/>
      <c r="G274" s="12" t="s">
        <v>301</v>
      </c>
      <c r="H274" s="25"/>
    </row>
    <row r="275" spans="1:8" x14ac:dyDescent="0.25">
      <c r="A275" s="12" t="s">
        <v>301</v>
      </c>
      <c r="B275" s="9" t="s">
        <v>397</v>
      </c>
      <c r="C275" s="10">
        <v>142320200008</v>
      </c>
      <c r="D275" s="11">
        <v>1</v>
      </c>
      <c r="E275" s="9" t="s">
        <v>462</v>
      </c>
      <c r="F275" s="9"/>
      <c r="G275" s="12" t="s">
        <v>301</v>
      </c>
      <c r="H275" s="25"/>
    </row>
    <row r="276" spans="1:8" x14ac:dyDescent="0.25">
      <c r="A276" s="12" t="s">
        <v>301</v>
      </c>
      <c r="B276" s="9" t="s">
        <v>397</v>
      </c>
      <c r="C276" s="10">
        <v>142320200008</v>
      </c>
      <c r="D276" s="11">
        <v>1</v>
      </c>
      <c r="E276" s="9" t="s">
        <v>463</v>
      </c>
      <c r="F276" s="9"/>
      <c r="G276" s="12" t="s">
        <v>301</v>
      </c>
      <c r="H276" s="25"/>
    </row>
    <row r="277" spans="1:8" x14ac:dyDescent="0.25">
      <c r="A277" s="12" t="s">
        <v>301</v>
      </c>
      <c r="B277" s="9" t="s">
        <v>397</v>
      </c>
      <c r="C277" s="10">
        <v>142320200008</v>
      </c>
      <c r="D277" s="11">
        <v>1</v>
      </c>
      <c r="E277" s="9" t="s">
        <v>464</v>
      </c>
      <c r="F277" s="9"/>
      <c r="G277" s="12" t="s">
        <v>301</v>
      </c>
      <c r="H277" s="25"/>
    </row>
    <row r="278" spans="1:8" x14ac:dyDescent="0.25">
      <c r="A278" s="12" t="s">
        <v>301</v>
      </c>
      <c r="B278" s="9" t="s">
        <v>397</v>
      </c>
      <c r="C278" s="10">
        <v>142320200008</v>
      </c>
      <c r="D278" s="11">
        <v>1</v>
      </c>
      <c r="E278" s="9" t="s">
        <v>465</v>
      </c>
      <c r="F278" s="9"/>
      <c r="G278" s="12" t="s">
        <v>301</v>
      </c>
      <c r="H278" s="25"/>
    </row>
    <row r="279" spans="1:8" x14ac:dyDescent="0.25">
      <c r="A279" s="12" t="s">
        <v>301</v>
      </c>
      <c r="B279" s="9" t="s">
        <v>397</v>
      </c>
      <c r="C279" s="10">
        <v>142320200008</v>
      </c>
      <c r="D279" s="11">
        <v>1</v>
      </c>
      <c r="E279" s="9" t="s">
        <v>466</v>
      </c>
      <c r="F279" s="9"/>
      <c r="G279" s="12" t="s">
        <v>301</v>
      </c>
      <c r="H279" s="25"/>
    </row>
    <row r="280" spans="1:8" x14ac:dyDescent="0.25">
      <c r="A280" s="12" t="s">
        <v>301</v>
      </c>
      <c r="B280" s="9" t="s">
        <v>397</v>
      </c>
      <c r="C280" s="10">
        <v>142320200008</v>
      </c>
      <c r="D280" s="11">
        <v>1</v>
      </c>
      <c r="E280" s="9" t="s">
        <v>467</v>
      </c>
      <c r="F280" s="9"/>
      <c r="G280" s="12" t="s">
        <v>301</v>
      </c>
      <c r="H280" s="25"/>
    </row>
    <row r="281" spans="1:8" x14ac:dyDescent="0.25">
      <c r="A281" s="12" t="s">
        <v>301</v>
      </c>
      <c r="B281" s="9" t="s">
        <v>397</v>
      </c>
      <c r="C281" s="10">
        <v>142320200008</v>
      </c>
      <c r="D281" s="11">
        <v>1</v>
      </c>
      <c r="E281" s="9" t="s">
        <v>468</v>
      </c>
      <c r="F281" s="9"/>
      <c r="G281" s="12" t="s">
        <v>301</v>
      </c>
      <c r="H281" s="25"/>
    </row>
    <row r="282" spans="1:8" x14ac:dyDescent="0.25">
      <c r="A282" s="12" t="s">
        <v>301</v>
      </c>
      <c r="B282" s="9" t="s">
        <v>397</v>
      </c>
      <c r="C282" s="10">
        <v>142320200008</v>
      </c>
      <c r="D282" s="11">
        <v>1</v>
      </c>
      <c r="E282" s="9" t="s">
        <v>469</v>
      </c>
      <c r="F282" s="9"/>
      <c r="G282" s="12" t="s">
        <v>301</v>
      </c>
      <c r="H282" s="25"/>
    </row>
    <row r="283" spans="1:8" x14ac:dyDescent="0.25">
      <c r="A283" s="12" t="s">
        <v>306</v>
      </c>
      <c r="B283" s="9" t="s">
        <v>397</v>
      </c>
      <c r="C283" s="10">
        <v>142320200008</v>
      </c>
      <c r="D283" s="11">
        <v>1</v>
      </c>
      <c r="E283" s="9" t="s">
        <v>470</v>
      </c>
      <c r="F283" s="9"/>
      <c r="G283" s="12" t="s">
        <v>306</v>
      </c>
      <c r="H283" s="25"/>
    </row>
    <row r="284" spans="1:8" x14ac:dyDescent="0.25">
      <c r="A284" s="12" t="s">
        <v>306</v>
      </c>
      <c r="B284" s="9" t="s">
        <v>397</v>
      </c>
      <c r="C284" s="10">
        <v>142320200008</v>
      </c>
      <c r="D284" s="11">
        <v>1</v>
      </c>
      <c r="E284" s="9" t="s">
        <v>471</v>
      </c>
      <c r="F284" s="9"/>
      <c r="G284" s="12" t="s">
        <v>306</v>
      </c>
      <c r="H284" s="25"/>
    </row>
    <row r="285" spans="1:8" x14ac:dyDescent="0.25">
      <c r="A285" s="12"/>
      <c r="B285" s="9" t="s">
        <v>472</v>
      </c>
      <c r="C285" s="10">
        <v>142320227007</v>
      </c>
      <c r="D285" s="11">
        <v>1</v>
      </c>
      <c r="E285" s="9" t="s">
        <v>473</v>
      </c>
      <c r="F285" s="9" t="s">
        <v>474</v>
      </c>
      <c r="G285" s="12"/>
      <c r="H285" s="25"/>
    </row>
    <row r="286" spans="1:8" x14ac:dyDescent="0.25">
      <c r="A286" s="12"/>
      <c r="B286" s="9" t="s">
        <v>472</v>
      </c>
      <c r="C286" s="10">
        <v>142320227007</v>
      </c>
      <c r="D286" s="11">
        <v>1</v>
      </c>
      <c r="E286" s="9" t="s">
        <v>475</v>
      </c>
      <c r="F286" s="9" t="s">
        <v>476</v>
      </c>
      <c r="G286" s="12"/>
      <c r="H286" s="25"/>
    </row>
    <row r="287" spans="1:8" x14ac:dyDescent="0.25">
      <c r="A287" s="12"/>
      <c r="B287" s="9" t="s">
        <v>472</v>
      </c>
      <c r="C287" s="10">
        <v>142320227007</v>
      </c>
      <c r="D287" s="11">
        <v>1</v>
      </c>
      <c r="E287" s="9" t="s">
        <v>477</v>
      </c>
      <c r="F287" s="9" t="s">
        <v>478</v>
      </c>
      <c r="G287" s="12"/>
      <c r="H287" s="25"/>
    </row>
    <row r="288" spans="1:8" x14ac:dyDescent="0.25">
      <c r="A288" s="12"/>
      <c r="B288" s="9" t="s">
        <v>472</v>
      </c>
      <c r="C288" s="10">
        <v>142320227007</v>
      </c>
      <c r="D288" s="11">
        <v>1</v>
      </c>
      <c r="E288" s="9" t="s">
        <v>479</v>
      </c>
      <c r="F288" s="9" t="s">
        <v>480</v>
      </c>
      <c r="G288" s="12"/>
      <c r="H288" s="25"/>
    </row>
    <row r="289" spans="1:8" x14ac:dyDescent="0.25">
      <c r="A289" s="12"/>
      <c r="B289" s="9" t="s">
        <v>472</v>
      </c>
      <c r="C289" s="10">
        <v>142320227007</v>
      </c>
      <c r="D289" s="11">
        <v>1</v>
      </c>
      <c r="E289" s="9" t="s">
        <v>481</v>
      </c>
      <c r="F289" s="9" t="s">
        <v>482</v>
      </c>
      <c r="G289" s="12"/>
      <c r="H289" s="25"/>
    </row>
    <row r="290" spans="1:8" x14ac:dyDescent="0.25">
      <c r="A290" s="12"/>
      <c r="B290" s="9" t="s">
        <v>472</v>
      </c>
      <c r="C290" s="10">
        <v>142320227007</v>
      </c>
      <c r="D290" s="11">
        <v>1</v>
      </c>
      <c r="E290" s="9" t="s">
        <v>483</v>
      </c>
      <c r="F290" s="9" t="s">
        <v>484</v>
      </c>
      <c r="G290" s="12"/>
      <c r="H290" s="25"/>
    </row>
    <row r="291" spans="1:8" x14ac:dyDescent="0.25">
      <c r="A291" s="12"/>
      <c r="B291" s="9" t="s">
        <v>472</v>
      </c>
      <c r="C291" s="10">
        <v>142320227007</v>
      </c>
      <c r="D291" s="11">
        <v>1</v>
      </c>
      <c r="E291" s="9" t="s">
        <v>485</v>
      </c>
      <c r="F291" s="9" t="s">
        <v>486</v>
      </c>
      <c r="G291" s="12"/>
      <c r="H291" s="25"/>
    </row>
    <row r="292" spans="1:8" x14ac:dyDescent="0.25">
      <c r="A292" s="12"/>
      <c r="B292" s="9" t="s">
        <v>472</v>
      </c>
      <c r="C292" s="10">
        <v>142320227007</v>
      </c>
      <c r="D292" s="11">
        <v>1</v>
      </c>
      <c r="E292" s="9" t="s">
        <v>487</v>
      </c>
      <c r="F292" s="9" t="s">
        <v>488</v>
      </c>
      <c r="G292" s="12"/>
      <c r="H292" s="25"/>
    </row>
    <row r="293" spans="1:8" x14ac:dyDescent="0.25">
      <c r="A293" s="12"/>
      <c r="B293" s="9" t="s">
        <v>472</v>
      </c>
      <c r="C293" s="10">
        <v>142320227007</v>
      </c>
      <c r="D293" s="11">
        <v>1</v>
      </c>
      <c r="E293" s="9" t="s">
        <v>489</v>
      </c>
      <c r="F293" s="9" t="s">
        <v>490</v>
      </c>
      <c r="G293" s="12"/>
      <c r="H293" s="25"/>
    </row>
    <row r="294" spans="1:8" x14ac:dyDescent="0.25">
      <c r="A294" s="12"/>
      <c r="B294" s="9" t="s">
        <v>472</v>
      </c>
      <c r="C294" s="10">
        <v>142320227007</v>
      </c>
      <c r="D294" s="11">
        <v>1</v>
      </c>
      <c r="E294" s="9" t="s">
        <v>491</v>
      </c>
      <c r="F294" s="9" t="s">
        <v>492</v>
      </c>
      <c r="G294" s="12"/>
      <c r="H294" s="25"/>
    </row>
    <row r="295" spans="1:8" x14ac:dyDescent="0.25">
      <c r="A295" s="12"/>
      <c r="B295" s="9" t="s">
        <v>472</v>
      </c>
      <c r="C295" s="10">
        <v>142320227007</v>
      </c>
      <c r="D295" s="11">
        <v>1</v>
      </c>
      <c r="E295" s="9" t="s">
        <v>493</v>
      </c>
      <c r="F295" s="9" t="s">
        <v>494</v>
      </c>
      <c r="G295" s="12"/>
      <c r="H295" s="25"/>
    </row>
    <row r="296" spans="1:8" x14ac:dyDescent="0.25">
      <c r="A296" s="12"/>
      <c r="B296" s="9" t="s">
        <v>472</v>
      </c>
      <c r="C296" s="10">
        <v>142320227007</v>
      </c>
      <c r="D296" s="11">
        <v>1</v>
      </c>
      <c r="E296" s="9" t="s">
        <v>495</v>
      </c>
      <c r="F296" s="9" t="s">
        <v>496</v>
      </c>
      <c r="G296" s="12"/>
      <c r="H296" s="25"/>
    </row>
    <row r="297" spans="1:8" x14ac:dyDescent="0.25">
      <c r="A297" s="12"/>
      <c r="B297" s="9" t="s">
        <v>472</v>
      </c>
      <c r="C297" s="10">
        <v>142320227007</v>
      </c>
      <c r="D297" s="11">
        <v>1</v>
      </c>
      <c r="E297" s="9" t="s">
        <v>497</v>
      </c>
      <c r="F297" s="9" t="s">
        <v>498</v>
      </c>
      <c r="G297" s="12"/>
      <c r="H297" s="25"/>
    </row>
    <row r="298" spans="1:8" x14ac:dyDescent="0.25">
      <c r="A298" s="12"/>
      <c r="B298" s="9" t="s">
        <v>472</v>
      </c>
      <c r="C298" s="10">
        <v>142320227007</v>
      </c>
      <c r="D298" s="11">
        <v>1</v>
      </c>
      <c r="E298" s="9" t="s">
        <v>499</v>
      </c>
      <c r="F298" s="9" t="s">
        <v>500</v>
      </c>
      <c r="G298" s="12"/>
      <c r="H298" s="25"/>
    </row>
    <row r="299" spans="1:8" x14ac:dyDescent="0.25">
      <c r="A299" s="12"/>
      <c r="B299" s="9" t="s">
        <v>472</v>
      </c>
      <c r="C299" s="10">
        <v>142320227007</v>
      </c>
      <c r="D299" s="11">
        <v>1</v>
      </c>
      <c r="E299" s="9" t="s">
        <v>501</v>
      </c>
      <c r="F299" s="9" t="s">
        <v>502</v>
      </c>
      <c r="G299" s="12"/>
      <c r="H299" s="25"/>
    </row>
    <row r="300" spans="1:8" x14ac:dyDescent="0.25">
      <c r="A300" s="12"/>
      <c r="B300" s="9" t="s">
        <v>472</v>
      </c>
      <c r="C300" s="10">
        <v>142320227007</v>
      </c>
      <c r="D300" s="11">
        <v>1</v>
      </c>
      <c r="E300" s="9" t="s">
        <v>503</v>
      </c>
      <c r="F300" s="9" t="s">
        <v>504</v>
      </c>
      <c r="G300" s="12"/>
      <c r="H300" s="25"/>
    </row>
    <row r="301" spans="1:8" x14ac:dyDescent="0.25">
      <c r="A301" s="12"/>
      <c r="B301" s="9" t="s">
        <v>472</v>
      </c>
      <c r="C301" s="10">
        <v>142320227007</v>
      </c>
      <c r="D301" s="11">
        <v>1</v>
      </c>
      <c r="E301" s="9" t="s">
        <v>505</v>
      </c>
      <c r="F301" s="9" t="s">
        <v>506</v>
      </c>
      <c r="G301" s="12"/>
      <c r="H301" s="25"/>
    </row>
    <row r="302" spans="1:8" x14ac:dyDescent="0.25">
      <c r="A302" s="12"/>
      <c r="B302" s="9" t="s">
        <v>472</v>
      </c>
      <c r="C302" s="10">
        <v>142320227007</v>
      </c>
      <c r="D302" s="11">
        <v>1</v>
      </c>
      <c r="E302" s="9" t="s">
        <v>507</v>
      </c>
      <c r="F302" s="9" t="s">
        <v>508</v>
      </c>
      <c r="G302" s="12"/>
      <c r="H302" s="25"/>
    </row>
    <row r="303" spans="1:8" x14ac:dyDescent="0.25">
      <c r="A303" s="12"/>
      <c r="B303" s="9" t="s">
        <v>472</v>
      </c>
      <c r="C303" s="10">
        <v>142320227007</v>
      </c>
      <c r="D303" s="11">
        <v>1</v>
      </c>
      <c r="E303" s="9" t="s">
        <v>509</v>
      </c>
      <c r="F303" s="9" t="s">
        <v>510</v>
      </c>
      <c r="G303" s="12"/>
      <c r="H303" s="25"/>
    </row>
    <row r="304" spans="1:8" x14ac:dyDescent="0.25">
      <c r="A304" s="12"/>
      <c r="B304" s="9" t="s">
        <v>472</v>
      </c>
      <c r="C304" s="10">
        <v>142320227007</v>
      </c>
      <c r="D304" s="11">
        <v>1</v>
      </c>
      <c r="E304" s="9" t="s">
        <v>511</v>
      </c>
      <c r="F304" s="9" t="s">
        <v>512</v>
      </c>
      <c r="G304" s="12"/>
      <c r="H304" s="25"/>
    </row>
    <row r="305" spans="1:8" x14ac:dyDescent="0.25">
      <c r="A305" s="12"/>
      <c r="B305" s="9" t="s">
        <v>472</v>
      </c>
      <c r="C305" s="10">
        <v>142320227007</v>
      </c>
      <c r="D305" s="11">
        <v>1</v>
      </c>
      <c r="E305" s="9" t="s">
        <v>513</v>
      </c>
      <c r="F305" s="9" t="s">
        <v>514</v>
      </c>
      <c r="G305" s="12"/>
      <c r="H305" s="25"/>
    </row>
    <row r="306" spans="1:8" x14ac:dyDescent="0.25">
      <c r="A306" s="12"/>
      <c r="B306" s="9" t="s">
        <v>472</v>
      </c>
      <c r="C306" s="10">
        <v>142320227007</v>
      </c>
      <c r="D306" s="11">
        <v>1</v>
      </c>
      <c r="E306" s="9" t="s">
        <v>515</v>
      </c>
      <c r="F306" s="9" t="s">
        <v>516</v>
      </c>
      <c r="G306" s="12"/>
      <c r="H306" s="25"/>
    </row>
    <row r="307" spans="1:8" x14ac:dyDescent="0.25">
      <c r="A307" s="12"/>
      <c r="B307" s="9" t="s">
        <v>472</v>
      </c>
      <c r="C307" s="10">
        <v>142320227007</v>
      </c>
      <c r="D307" s="11">
        <v>1</v>
      </c>
      <c r="E307" s="9" t="s">
        <v>517</v>
      </c>
      <c r="F307" s="9" t="s">
        <v>518</v>
      </c>
      <c r="G307" s="12"/>
      <c r="H307" s="25"/>
    </row>
    <row r="308" spans="1:8" x14ac:dyDescent="0.25">
      <c r="A308" s="12"/>
      <c r="B308" s="9" t="s">
        <v>472</v>
      </c>
      <c r="C308" s="10">
        <v>142320227007</v>
      </c>
      <c r="D308" s="11">
        <v>1</v>
      </c>
      <c r="E308" s="9" t="s">
        <v>519</v>
      </c>
      <c r="F308" s="9" t="s">
        <v>520</v>
      </c>
      <c r="G308" s="12"/>
      <c r="H308" s="25"/>
    </row>
    <row r="309" spans="1:8" x14ac:dyDescent="0.25">
      <c r="A309" s="12"/>
      <c r="B309" s="9" t="s">
        <v>472</v>
      </c>
      <c r="C309" s="10">
        <v>142320227007</v>
      </c>
      <c r="D309" s="11">
        <v>1</v>
      </c>
      <c r="E309" s="9" t="s">
        <v>521</v>
      </c>
      <c r="F309" s="9" t="s">
        <v>522</v>
      </c>
      <c r="G309" s="12"/>
      <c r="H309" s="25"/>
    </row>
    <row r="310" spans="1:8" x14ac:dyDescent="0.25">
      <c r="A310" s="12"/>
      <c r="B310" s="9" t="s">
        <v>472</v>
      </c>
      <c r="C310" s="10">
        <v>142320227007</v>
      </c>
      <c r="D310" s="11">
        <v>1</v>
      </c>
      <c r="E310" s="9" t="s">
        <v>523</v>
      </c>
      <c r="F310" s="9" t="s">
        <v>524</v>
      </c>
      <c r="G310" s="12"/>
      <c r="H310" s="25"/>
    </row>
    <row r="311" spans="1:8" x14ac:dyDescent="0.25">
      <c r="A311" s="12"/>
      <c r="B311" s="9" t="s">
        <v>472</v>
      </c>
      <c r="C311" s="10">
        <v>142320227007</v>
      </c>
      <c r="D311" s="11">
        <v>1</v>
      </c>
      <c r="E311" s="9" t="s">
        <v>525</v>
      </c>
      <c r="F311" s="9" t="s">
        <v>526</v>
      </c>
      <c r="G311" s="12"/>
      <c r="H311" s="25"/>
    </row>
    <row r="312" spans="1:8" x14ac:dyDescent="0.25">
      <c r="A312" s="12"/>
      <c r="B312" s="9" t="s">
        <v>472</v>
      </c>
      <c r="C312" s="10">
        <v>142320227007</v>
      </c>
      <c r="D312" s="11">
        <v>1</v>
      </c>
      <c r="E312" s="9" t="s">
        <v>527</v>
      </c>
      <c r="F312" s="9" t="s">
        <v>528</v>
      </c>
      <c r="G312" s="12"/>
      <c r="H312" s="25"/>
    </row>
    <row r="313" spans="1:8" x14ac:dyDescent="0.25">
      <c r="A313" s="12"/>
      <c r="B313" s="9" t="s">
        <v>472</v>
      </c>
      <c r="C313" s="10">
        <v>142320227007</v>
      </c>
      <c r="D313" s="11">
        <v>1</v>
      </c>
      <c r="E313" s="9" t="s">
        <v>529</v>
      </c>
      <c r="F313" s="9" t="s">
        <v>530</v>
      </c>
      <c r="G313" s="12"/>
      <c r="H313" s="25"/>
    </row>
    <row r="314" spans="1:8" x14ac:dyDescent="0.25">
      <c r="A314" s="12"/>
      <c r="B314" s="9" t="s">
        <v>472</v>
      </c>
      <c r="C314" s="10">
        <v>142320227007</v>
      </c>
      <c r="D314" s="11">
        <v>1</v>
      </c>
      <c r="E314" s="9" t="s">
        <v>531</v>
      </c>
      <c r="F314" s="9" t="s">
        <v>532</v>
      </c>
      <c r="G314" s="12"/>
      <c r="H314" s="25"/>
    </row>
    <row r="315" spans="1:8" x14ac:dyDescent="0.25">
      <c r="A315" s="12"/>
      <c r="B315" s="9" t="s">
        <v>472</v>
      </c>
      <c r="C315" s="10">
        <v>142320227007</v>
      </c>
      <c r="D315" s="11">
        <v>1</v>
      </c>
      <c r="E315" s="9" t="s">
        <v>533</v>
      </c>
      <c r="F315" s="9" t="s">
        <v>534</v>
      </c>
      <c r="G315" s="12"/>
      <c r="H315" s="25"/>
    </row>
    <row r="316" spans="1:8" x14ac:dyDescent="0.25">
      <c r="A316" s="12"/>
      <c r="B316" s="9" t="s">
        <v>472</v>
      </c>
      <c r="C316" s="10">
        <v>142320227007</v>
      </c>
      <c r="D316" s="11">
        <v>1</v>
      </c>
      <c r="E316" s="9" t="s">
        <v>535</v>
      </c>
      <c r="F316" s="9" t="s">
        <v>536</v>
      </c>
      <c r="G316" s="12"/>
      <c r="H316" s="25"/>
    </row>
    <row r="317" spans="1:8" x14ac:dyDescent="0.25">
      <c r="A317" s="12"/>
      <c r="B317" s="9" t="s">
        <v>472</v>
      </c>
      <c r="C317" s="10">
        <v>142320227007</v>
      </c>
      <c r="D317" s="11">
        <v>1</v>
      </c>
      <c r="E317" s="9" t="s">
        <v>537</v>
      </c>
      <c r="F317" s="9" t="s">
        <v>538</v>
      </c>
      <c r="G317" s="12"/>
      <c r="H317" s="25"/>
    </row>
    <row r="318" spans="1:8" x14ac:dyDescent="0.25">
      <c r="A318" s="12"/>
      <c r="B318" s="9" t="s">
        <v>472</v>
      </c>
      <c r="C318" s="10">
        <v>142320227007</v>
      </c>
      <c r="D318" s="11">
        <v>1</v>
      </c>
      <c r="E318" s="9" t="s">
        <v>539</v>
      </c>
      <c r="F318" s="9" t="s">
        <v>540</v>
      </c>
      <c r="G318" s="12"/>
      <c r="H318" s="25"/>
    </row>
    <row r="319" spans="1:8" x14ac:dyDescent="0.25">
      <c r="A319" s="12"/>
      <c r="B319" s="9" t="s">
        <v>472</v>
      </c>
      <c r="C319" s="10">
        <v>142320227007</v>
      </c>
      <c r="D319" s="11">
        <v>1</v>
      </c>
      <c r="E319" s="9" t="s">
        <v>541</v>
      </c>
      <c r="F319" s="9" t="s">
        <v>542</v>
      </c>
      <c r="G319" s="12"/>
      <c r="H319" s="25"/>
    </row>
    <row r="320" spans="1:8" x14ac:dyDescent="0.25">
      <c r="A320" s="12"/>
      <c r="B320" s="9" t="s">
        <v>472</v>
      </c>
      <c r="C320" s="10">
        <v>142320227007</v>
      </c>
      <c r="D320" s="11">
        <v>1</v>
      </c>
      <c r="E320" s="9" t="s">
        <v>543</v>
      </c>
      <c r="F320" s="9" t="s">
        <v>544</v>
      </c>
      <c r="G320" s="12"/>
      <c r="H320" s="25"/>
    </row>
    <row r="321" spans="1:8" x14ac:dyDescent="0.25">
      <c r="A321" s="12"/>
      <c r="B321" s="9" t="s">
        <v>472</v>
      </c>
      <c r="C321" s="10">
        <v>142320227007</v>
      </c>
      <c r="D321" s="11">
        <v>1</v>
      </c>
      <c r="E321" s="9" t="s">
        <v>545</v>
      </c>
      <c r="F321" s="9" t="s">
        <v>546</v>
      </c>
      <c r="G321" s="12"/>
      <c r="H321" s="25"/>
    </row>
    <row r="322" spans="1:8" x14ac:dyDescent="0.25">
      <c r="A322" s="12"/>
      <c r="B322" s="9" t="s">
        <v>472</v>
      </c>
      <c r="C322" s="10">
        <v>142320227007</v>
      </c>
      <c r="D322" s="11">
        <v>1</v>
      </c>
      <c r="E322" s="9" t="s">
        <v>547</v>
      </c>
      <c r="F322" s="9" t="s">
        <v>548</v>
      </c>
      <c r="G322" s="12"/>
      <c r="H322" s="25"/>
    </row>
    <row r="323" spans="1:8" x14ac:dyDescent="0.25">
      <c r="A323" s="12"/>
      <c r="B323" s="9" t="s">
        <v>472</v>
      </c>
      <c r="C323" s="10">
        <v>142320227007</v>
      </c>
      <c r="D323" s="11">
        <v>1</v>
      </c>
      <c r="E323" s="9" t="s">
        <v>549</v>
      </c>
      <c r="F323" s="9" t="s">
        <v>550</v>
      </c>
      <c r="G323" s="12"/>
      <c r="H323" s="25"/>
    </row>
    <row r="324" spans="1:8" x14ac:dyDescent="0.25">
      <c r="A324" s="12"/>
      <c r="B324" s="9" t="s">
        <v>472</v>
      </c>
      <c r="C324" s="10">
        <v>142320227007</v>
      </c>
      <c r="D324" s="11">
        <v>1</v>
      </c>
      <c r="E324" s="9" t="s">
        <v>551</v>
      </c>
      <c r="F324" s="9" t="s">
        <v>552</v>
      </c>
      <c r="G324" s="12"/>
      <c r="H324" s="25"/>
    </row>
    <row r="325" spans="1:8" x14ac:dyDescent="0.25">
      <c r="A325" s="12"/>
      <c r="B325" s="9" t="s">
        <v>472</v>
      </c>
      <c r="C325" s="10">
        <v>142320227007</v>
      </c>
      <c r="D325" s="11">
        <v>1</v>
      </c>
      <c r="E325" s="9" t="s">
        <v>553</v>
      </c>
      <c r="F325" s="9" t="s">
        <v>554</v>
      </c>
      <c r="G325" s="12"/>
      <c r="H325" s="25"/>
    </row>
    <row r="326" spans="1:8" x14ac:dyDescent="0.25">
      <c r="A326" s="12"/>
      <c r="B326" s="9" t="s">
        <v>472</v>
      </c>
      <c r="C326" s="10">
        <v>142320227007</v>
      </c>
      <c r="D326" s="11">
        <v>1</v>
      </c>
      <c r="E326" s="9" t="s">
        <v>555</v>
      </c>
      <c r="F326" s="9" t="s">
        <v>556</v>
      </c>
      <c r="G326" s="12"/>
      <c r="H326" s="25"/>
    </row>
    <row r="327" spans="1:8" x14ac:dyDescent="0.25">
      <c r="A327" s="12"/>
      <c r="B327" s="9" t="s">
        <v>472</v>
      </c>
      <c r="C327" s="10">
        <v>142320227007</v>
      </c>
      <c r="D327" s="11">
        <v>1</v>
      </c>
      <c r="E327" s="9" t="s">
        <v>557</v>
      </c>
      <c r="F327" s="9" t="s">
        <v>558</v>
      </c>
      <c r="G327" s="12"/>
      <c r="H327" s="25"/>
    </row>
    <row r="328" spans="1:8" x14ac:dyDescent="0.25">
      <c r="A328" s="12"/>
      <c r="B328" s="9" t="s">
        <v>472</v>
      </c>
      <c r="C328" s="10">
        <v>142320227007</v>
      </c>
      <c r="D328" s="11">
        <v>1</v>
      </c>
      <c r="E328" s="9" t="s">
        <v>559</v>
      </c>
      <c r="F328" s="9" t="s">
        <v>560</v>
      </c>
      <c r="G328" s="12"/>
      <c r="H328" s="25"/>
    </row>
    <row r="329" spans="1:8" x14ac:dyDescent="0.25">
      <c r="A329" s="12"/>
      <c r="B329" s="9" t="s">
        <v>472</v>
      </c>
      <c r="C329" s="10">
        <v>142320227007</v>
      </c>
      <c r="D329" s="11">
        <v>1</v>
      </c>
      <c r="E329" s="9" t="s">
        <v>561</v>
      </c>
      <c r="F329" s="9" t="s">
        <v>562</v>
      </c>
      <c r="G329" s="12"/>
      <c r="H329" s="25"/>
    </row>
    <row r="330" spans="1:8" x14ac:dyDescent="0.25">
      <c r="A330" s="12"/>
      <c r="B330" s="9" t="s">
        <v>472</v>
      </c>
      <c r="C330" s="10">
        <v>142320227007</v>
      </c>
      <c r="D330" s="11">
        <v>1</v>
      </c>
      <c r="E330" s="9" t="s">
        <v>563</v>
      </c>
      <c r="F330" s="9" t="s">
        <v>564</v>
      </c>
      <c r="G330" s="12"/>
      <c r="H330" s="25"/>
    </row>
    <row r="331" spans="1:8" x14ac:dyDescent="0.25">
      <c r="A331" s="12"/>
      <c r="B331" s="9" t="s">
        <v>472</v>
      </c>
      <c r="C331" s="10">
        <v>142320227007</v>
      </c>
      <c r="D331" s="11">
        <v>1</v>
      </c>
      <c r="E331" s="9" t="s">
        <v>565</v>
      </c>
      <c r="F331" s="9" t="s">
        <v>566</v>
      </c>
      <c r="G331" s="12"/>
      <c r="H331" s="25"/>
    </row>
    <row r="332" spans="1:8" x14ac:dyDescent="0.25">
      <c r="A332" s="12"/>
      <c r="B332" s="9" t="s">
        <v>472</v>
      </c>
      <c r="C332" s="10">
        <v>142320227007</v>
      </c>
      <c r="D332" s="11">
        <v>1</v>
      </c>
      <c r="E332" s="9" t="s">
        <v>567</v>
      </c>
      <c r="F332" s="9" t="s">
        <v>568</v>
      </c>
      <c r="G332" s="12"/>
      <c r="H332" s="25"/>
    </row>
    <row r="333" spans="1:8" x14ac:dyDescent="0.25">
      <c r="A333" s="12"/>
      <c r="B333" s="9" t="s">
        <v>472</v>
      </c>
      <c r="C333" s="10">
        <v>142320227007</v>
      </c>
      <c r="D333" s="11">
        <v>1</v>
      </c>
      <c r="E333" s="9" t="s">
        <v>569</v>
      </c>
      <c r="F333" s="9" t="s">
        <v>570</v>
      </c>
      <c r="G333" s="12"/>
      <c r="H333" s="25"/>
    </row>
    <row r="334" spans="1:8" x14ac:dyDescent="0.25">
      <c r="A334" s="12"/>
      <c r="B334" s="9" t="s">
        <v>472</v>
      </c>
      <c r="C334" s="10">
        <v>142320227007</v>
      </c>
      <c r="D334" s="11">
        <v>1</v>
      </c>
      <c r="E334" s="9" t="s">
        <v>571</v>
      </c>
      <c r="F334" s="9" t="s">
        <v>572</v>
      </c>
      <c r="G334" s="12"/>
      <c r="H334" s="25"/>
    </row>
    <row r="335" spans="1:8" x14ac:dyDescent="0.25">
      <c r="A335" s="12"/>
      <c r="B335" s="9" t="s">
        <v>472</v>
      </c>
      <c r="C335" s="10">
        <v>142320227007</v>
      </c>
      <c r="D335" s="11">
        <v>1</v>
      </c>
      <c r="E335" s="9" t="s">
        <v>573</v>
      </c>
      <c r="F335" s="9" t="s">
        <v>574</v>
      </c>
      <c r="G335" s="12"/>
      <c r="H335" s="25"/>
    </row>
    <row r="336" spans="1:8" x14ac:dyDescent="0.25">
      <c r="A336" s="12"/>
      <c r="B336" s="9" t="s">
        <v>472</v>
      </c>
      <c r="C336" s="10">
        <v>142320227007</v>
      </c>
      <c r="D336" s="11">
        <v>1</v>
      </c>
      <c r="E336" s="9" t="s">
        <v>575</v>
      </c>
      <c r="F336" s="9" t="s">
        <v>576</v>
      </c>
      <c r="G336" s="12"/>
      <c r="H336" s="25"/>
    </row>
    <row r="337" spans="1:8" x14ac:dyDescent="0.25">
      <c r="A337" s="12"/>
      <c r="B337" s="9" t="s">
        <v>472</v>
      </c>
      <c r="C337" s="10">
        <v>142320227007</v>
      </c>
      <c r="D337" s="11">
        <v>1</v>
      </c>
      <c r="E337" s="9" t="s">
        <v>577</v>
      </c>
      <c r="F337" s="9" t="s">
        <v>578</v>
      </c>
      <c r="G337" s="12"/>
      <c r="H337" s="25"/>
    </row>
    <row r="338" spans="1:8" x14ac:dyDescent="0.25">
      <c r="A338" s="12"/>
      <c r="B338" s="9" t="s">
        <v>472</v>
      </c>
      <c r="C338" s="10">
        <v>142320227007</v>
      </c>
      <c r="D338" s="11">
        <v>1</v>
      </c>
      <c r="E338" s="9" t="s">
        <v>579</v>
      </c>
      <c r="F338" s="9" t="s">
        <v>580</v>
      </c>
      <c r="G338" s="12"/>
      <c r="H338" s="25"/>
    </row>
    <row r="339" spans="1:8" x14ac:dyDescent="0.25">
      <c r="A339" s="12"/>
      <c r="B339" s="9" t="s">
        <v>472</v>
      </c>
      <c r="C339" s="10">
        <v>142320227007</v>
      </c>
      <c r="D339" s="11">
        <v>1</v>
      </c>
      <c r="E339" s="9" t="s">
        <v>581</v>
      </c>
      <c r="F339" s="9" t="s">
        <v>582</v>
      </c>
      <c r="G339" s="12"/>
      <c r="H339" s="25"/>
    </row>
    <row r="340" spans="1:8" x14ac:dyDescent="0.25">
      <c r="A340" s="12"/>
      <c r="B340" s="9" t="s">
        <v>472</v>
      </c>
      <c r="C340" s="10">
        <v>142320227007</v>
      </c>
      <c r="D340" s="11">
        <v>1</v>
      </c>
      <c r="E340" s="9" t="s">
        <v>583</v>
      </c>
      <c r="F340" s="9" t="s">
        <v>584</v>
      </c>
      <c r="G340" s="12"/>
      <c r="H340" s="25"/>
    </row>
    <row r="341" spans="1:8" x14ac:dyDescent="0.25">
      <c r="A341" s="12"/>
      <c r="B341" s="9" t="s">
        <v>472</v>
      </c>
      <c r="C341" s="10">
        <v>142320227007</v>
      </c>
      <c r="D341" s="11">
        <v>1</v>
      </c>
      <c r="E341" s="9" t="s">
        <v>585</v>
      </c>
      <c r="F341" s="9" t="s">
        <v>586</v>
      </c>
      <c r="G341" s="12"/>
      <c r="H341" s="25"/>
    </row>
    <row r="342" spans="1:8" x14ac:dyDescent="0.25">
      <c r="A342" s="12"/>
      <c r="B342" s="9" t="s">
        <v>472</v>
      </c>
      <c r="C342" s="10">
        <v>142320227007</v>
      </c>
      <c r="D342" s="11">
        <v>1</v>
      </c>
      <c r="E342" s="9" t="s">
        <v>587</v>
      </c>
      <c r="F342" s="9" t="s">
        <v>588</v>
      </c>
      <c r="G342" s="12"/>
      <c r="H342" s="25"/>
    </row>
    <row r="343" spans="1:8" x14ac:dyDescent="0.25">
      <c r="A343" s="12"/>
      <c r="B343" s="9" t="s">
        <v>472</v>
      </c>
      <c r="C343" s="10">
        <v>142320227007</v>
      </c>
      <c r="D343" s="11">
        <v>1</v>
      </c>
      <c r="E343" s="9" t="s">
        <v>589</v>
      </c>
      <c r="F343" s="9" t="s">
        <v>590</v>
      </c>
      <c r="G343" s="12"/>
      <c r="H343" s="25"/>
    </row>
    <row r="344" spans="1:8" x14ac:dyDescent="0.25">
      <c r="A344" s="12"/>
      <c r="B344" s="9" t="s">
        <v>472</v>
      </c>
      <c r="C344" s="10">
        <v>142320227007</v>
      </c>
      <c r="D344" s="11">
        <v>1</v>
      </c>
      <c r="E344" s="9" t="s">
        <v>591</v>
      </c>
      <c r="F344" s="9" t="s">
        <v>592</v>
      </c>
      <c r="G344" s="12"/>
      <c r="H344" s="25"/>
    </row>
    <row r="345" spans="1:8" x14ac:dyDescent="0.25">
      <c r="A345" s="12"/>
      <c r="B345" s="9" t="s">
        <v>472</v>
      </c>
      <c r="C345" s="10">
        <v>142320227007</v>
      </c>
      <c r="D345" s="11">
        <v>1</v>
      </c>
      <c r="E345" s="9" t="s">
        <v>593</v>
      </c>
      <c r="F345" s="9" t="s">
        <v>594</v>
      </c>
      <c r="G345" s="12"/>
      <c r="H345" s="25"/>
    </row>
    <row r="346" spans="1:8" x14ac:dyDescent="0.25">
      <c r="A346" s="12"/>
      <c r="B346" s="9" t="s">
        <v>472</v>
      </c>
      <c r="C346" s="10">
        <v>142320227007</v>
      </c>
      <c r="D346" s="11">
        <v>1</v>
      </c>
      <c r="E346" s="9" t="s">
        <v>595</v>
      </c>
      <c r="F346" s="9" t="s">
        <v>596</v>
      </c>
      <c r="G346" s="12"/>
      <c r="H346" s="25"/>
    </row>
    <row r="347" spans="1:8" x14ac:dyDescent="0.25">
      <c r="A347" s="12"/>
      <c r="B347" s="9" t="s">
        <v>472</v>
      </c>
      <c r="C347" s="10">
        <v>142320227007</v>
      </c>
      <c r="D347" s="11">
        <v>1</v>
      </c>
      <c r="E347" s="9" t="s">
        <v>597</v>
      </c>
      <c r="F347" s="9" t="s">
        <v>598</v>
      </c>
      <c r="G347" s="12"/>
      <c r="H347" s="25"/>
    </row>
    <row r="348" spans="1:8" x14ac:dyDescent="0.25">
      <c r="A348" s="12"/>
      <c r="B348" s="9" t="s">
        <v>472</v>
      </c>
      <c r="C348" s="10">
        <v>142320227007</v>
      </c>
      <c r="D348" s="11">
        <v>1</v>
      </c>
      <c r="E348" s="9" t="s">
        <v>599</v>
      </c>
      <c r="F348" s="9" t="s">
        <v>600</v>
      </c>
      <c r="G348" s="12"/>
      <c r="H348" s="25"/>
    </row>
    <row r="349" spans="1:8" x14ac:dyDescent="0.25">
      <c r="A349" s="12"/>
      <c r="B349" s="9" t="s">
        <v>472</v>
      </c>
      <c r="C349" s="10">
        <v>142320227007</v>
      </c>
      <c r="D349" s="11">
        <v>1</v>
      </c>
      <c r="E349" s="9" t="s">
        <v>601</v>
      </c>
      <c r="F349" s="9" t="s">
        <v>602</v>
      </c>
      <c r="G349" s="12"/>
      <c r="H349" s="25"/>
    </row>
    <row r="350" spans="1:8" x14ac:dyDescent="0.25">
      <c r="A350" s="12"/>
      <c r="B350" s="9" t="s">
        <v>472</v>
      </c>
      <c r="C350" s="10">
        <v>142320227007</v>
      </c>
      <c r="D350" s="11">
        <v>1</v>
      </c>
      <c r="E350" s="9" t="s">
        <v>603</v>
      </c>
      <c r="F350" s="9" t="s">
        <v>604</v>
      </c>
      <c r="G350" s="12"/>
      <c r="H350" s="25"/>
    </row>
    <row r="351" spans="1:8" x14ac:dyDescent="0.25">
      <c r="A351" s="12"/>
      <c r="B351" s="9" t="s">
        <v>472</v>
      </c>
      <c r="C351" s="10">
        <v>142320227007</v>
      </c>
      <c r="D351" s="11">
        <v>1</v>
      </c>
      <c r="E351" s="9" t="s">
        <v>605</v>
      </c>
      <c r="F351" s="9" t="s">
        <v>606</v>
      </c>
      <c r="G351" s="12"/>
      <c r="H351" s="25"/>
    </row>
    <row r="352" spans="1:8" x14ac:dyDescent="0.25">
      <c r="A352" s="12"/>
      <c r="B352" s="9" t="s">
        <v>472</v>
      </c>
      <c r="C352" s="10">
        <v>142320227007</v>
      </c>
      <c r="D352" s="11">
        <v>1</v>
      </c>
      <c r="E352" s="9" t="s">
        <v>607</v>
      </c>
      <c r="F352" s="9" t="s">
        <v>608</v>
      </c>
      <c r="G352" s="12"/>
      <c r="H352" s="25"/>
    </row>
    <row r="353" spans="1:8" x14ac:dyDescent="0.25">
      <c r="A353" s="12"/>
      <c r="B353" s="9" t="s">
        <v>472</v>
      </c>
      <c r="C353" s="10">
        <v>142320227007</v>
      </c>
      <c r="D353" s="11">
        <v>1</v>
      </c>
      <c r="E353" s="9" t="s">
        <v>609</v>
      </c>
      <c r="F353" s="9" t="s">
        <v>610</v>
      </c>
      <c r="G353" s="12"/>
      <c r="H353" s="25"/>
    </row>
    <row r="354" spans="1:8" x14ac:dyDescent="0.25">
      <c r="A354" s="12"/>
      <c r="B354" s="9" t="s">
        <v>472</v>
      </c>
      <c r="C354" s="10">
        <v>142320227007</v>
      </c>
      <c r="D354" s="11">
        <v>1</v>
      </c>
      <c r="E354" s="9" t="s">
        <v>611</v>
      </c>
      <c r="F354" s="9" t="s">
        <v>612</v>
      </c>
      <c r="G354" s="12"/>
      <c r="H354" s="25"/>
    </row>
    <row r="355" spans="1:8" x14ac:dyDescent="0.25">
      <c r="A355" s="12"/>
      <c r="B355" s="9" t="s">
        <v>472</v>
      </c>
      <c r="C355" s="10">
        <v>142320227007</v>
      </c>
      <c r="D355" s="11">
        <v>1</v>
      </c>
      <c r="E355" s="9" t="s">
        <v>613</v>
      </c>
      <c r="F355" s="9" t="s">
        <v>614</v>
      </c>
      <c r="G355" s="12"/>
      <c r="H355" s="25"/>
    </row>
    <row r="356" spans="1:8" x14ac:dyDescent="0.25">
      <c r="A356" s="12"/>
      <c r="B356" s="9" t="s">
        <v>472</v>
      </c>
      <c r="C356" s="10">
        <v>142320227007</v>
      </c>
      <c r="D356" s="11">
        <v>1</v>
      </c>
      <c r="E356" s="9" t="s">
        <v>615</v>
      </c>
      <c r="F356" s="9" t="s">
        <v>616</v>
      </c>
      <c r="G356" s="12"/>
      <c r="H356" s="25"/>
    </row>
    <row r="357" spans="1:8" x14ac:dyDescent="0.25">
      <c r="A357" s="12"/>
      <c r="B357" s="9" t="s">
        <v>472</v>
      </c>
      <c r="C357" s="10">
        <v>142320227007</v>
      </c>
      <c r="D357" s="11">
        <v>1</v>
      </c>
      <c r="E357" s="9" t="s">
        <v>617</v>
      </c>
      <c r="F357" s="9" t="s">
        <v>618</v>
      </c>
      <c r="G357" s="12"/>
      <c r="H357" s="25"/>
    </row>
    <row r="358" spans="1:8" x14ac:dyDescent="0.25">
      <c r="A358" s="12"/>
      <c r="B358" s="9" t="s">
        <v>472</v>
      </c>
      <c r="C358" s="10">
        <v>142320227007</v>
      </c>
      <c r="D358" s="11">
        <v>1</v>
      </c>
      <c r="E358" s="9" t="s">
        <v>619</v>
      </c>
      <c r="F358" s="9" t="s">
        <v>620</v>
      </c>
      <c r="G358" s="12"/>
      <c r="H358" s="25"/>
    </row>
    <row r="359" spans="1:8" x14ac:dyDescent="0.25">
      <c r="A359" s="12"/>
      <c r="B359" s="9" t="s">
        <v>472</v>
      </c>
      <c r="C359" s="10">
        <v>142320227007</v>
      </c>
      <c r="D359" s="11">
        <v>1</v>
      </c>
      <c r="E359" s="9" t="s">
        <v>621</v>
      </c>
      <c r="F359" s="9" t="s">
        <v>622</v>
      </c>
      <c r="G359" s="12"/>
      <c r="H359" s="25"/>
    </row>
    <row r="360" spans="1:8" x14ac:dyDescent="0.25">
      <c r="A360" s="12"/>
      <c r="B360" s="9" t="s">
        <v>472</v>
      </c>
      <c r="C360" s="10">
        <v>142320227007</v>
      </c>
      <c r="D360" s="11">
        <v>1</v>
      </c>
      <c r="E360" s="9" t="s">
        <v>623</v>
      </c>
      <c r="F360" s="9"/>
      <c r="G360" s="12"/>
      <c r="H360" s="25"/>
    </row>
    <row r="361" spans="1:8" x14ac:dyDescent="0.25">
      <c r="A361" s="12"/>
      <c r="B361" s="9" t="s">
        <v>472</v>
      </c>
      <c r="C361" s="10">
        <v>142320227007</v>
      </c>
      <c r="D361" s="11">
        <v>1</v>
      </c>
      <c r="E361" s="9" t="s">
        <v>624</v>
      </c>
      <c r="F361" s="9"/>
      <c r="G361" s="12"/>
      <c r="H361" s="25"/>
    </row>
    <row r="362" spans="1:8" x14ac:dyDescent="0.25">
      <c r="A362" s="12"/>
      <c r="B362" s="9" t="s">
        <v>472</v>
      </c>
      <c r="C362" s="10">
        <v>142320227007</v>
      </c>
      <c r="D362" s="11">
        <v>1</v>
      </c>
      <c r="E362" s="9" t="s">
        <v>625</v>
      </c>
      <c r="F362" s="9"/>
      <c r="G362" s="12"/>
      <c r="H362" s="25"/>
    </row>
    <row r="363" spans="1:8" x14ac:dyDescent="0.25">
      <c r="A363" s="12"/>
      <c r="B363" s="9" t="s">
        <v>472</v>
      </c>
      <c r="C363" s="10">
        <v>142320227007</v>
      </c>
      <c r="D363" s="11">
        <v>1</v>
      </c>
      <c r="E363" s="9" t="s">
        <v>626</v>
      </c>
      <c r="F363" s="9"/>
      <c r="G363" s="12"/>
      <c r="H363" s="25"/>
    </row>
    <row r="364" spans="1:8" x14ac:dyDescent="0.25">
      <c r="A364" s="12"/>
      <c r="B364" s="9" t="s">
        <v>472</v>
      </c>
      <c r="C364" s="10">
        <v>142320227007</v>
      </c>
      <c r="D364" s="11">
        <v>1</v>
      </c>
      <c r="E364" s="9" t="s">
        <v>627</v>
      </c>
      <c r="F364" s="9"/>
      <c r="G364" s="12"/>
      <c r="H364" s="25"/>
    </row>
    <row r="365" spans="1:8" x14ac:dyDescent="0.25">
      <c r="A365" s="12"/>
      <c r="B365" s="9" t="s">
        <v>472</v>
      </c>
      <c r="C365" s="10">
        <v>142320227007</v>
      </c>
      <c r="D365" s="11">
        <v>1</v>
      </c>
      <c r="E365" s="9" t="s">
        <v>628</v>
      </c>
      <c r="F365" s="9"/>
      <c r="G365" s="12"/>
      <c r="H365" s="25"/>
    </row>
    <row r="366" spans="1:8" x14ac:dyDescent="0.25">
      <c r="A366" s="12"/>
      <c r="B366" s="9" t="s">
        <v>472</v>
      </c>
      <c r="C366" s="10">
        <v>142320227007</v>
      </c>
      <c r="D366" s="11">
        <v>1</v>
      </c>
      <c r="E366" s="9" t="s">
        <v>629</v>
      </c>
      <c r="F366" s="9"/>
      <c r="G366" s="12"/>
      <c r="H366" s="25"/>
    </row>
    <row r="367" spans="1:8" x14ac:dyDescent="0.25">
      <c r="A367" s="12"/>
      <c r="B367" s="9" t="s">
        <v>472</v>
      </c>
      <c r="C367" s="10">
        <v>142320227007</v>
      </c>
      <c r="D367" s="11">
        <v>1</v>
      </c>
      <c r="E367" s="9" t="s">
        <v>630</v>
      </c>
      <c r="F367" s="9"/>
      <c r="G367" s="12"/>
      <c r="H367" s="25"/>
    </row>
    <row r="368" spans="1:8" x14ac:dyDescent="0.25">
      <c r="A368" s="12"/>
      <c r="B368" s="9" t="s">
        <v>472</v>
      </c>
      <c r="C368" s="10">
        <v>142320227007</v>
      </c>
      <c r="D368" s="11">
        <v>1</v>
      </c>
      <c r="E368" s="9" t="s">
        <v>631</v>
      </c>
      <c r="F368" s="9"/>
      <c r="G368" s="12"/>
      <c r="H368" s="25"/>
    </row>
    <row r="369" spans="1:8" x14ac:dyDescent="0.25">
      <c r="A369" s="12"/>
      <c r="B369" s="9" t="s">
        <v>472</v>
      </c>
      <c r="C369" s="10">
        <v>142320227007</v>
      </c>
      <c r="D369" s="11">
        <v>1</v>
      </c>
      <c r="E369" s="9" t="s">
        <v>632</v>
      </c>
      <c r="F369" s="9"/>
      <c r="G369" s="12"/>
      <c r="H369" s="25"/>
    </row>
    <row r="370" spans="1:8" x14ac:dyDescent="0.25">
      <c r="A370" s="12"/>
      <c r="B370" s="9" t="s">
        <v>472</v>
      </c>
      <c r="C370" s="10">
        <v>142320227007</v>
      </c>
      <c r="D370" s="11">
        <v>1</v>
      </c>
      <c r="E370" s="9" t="s">
        <v>633</v>
      </c>
      <c r="F370" s="9"/>
      <c r="G370" s="12"/>
      <c r="H370" s="25"/>
    </row>
    <row r="371" spans="1:8" x14ac:dyDescent="0.25">
      <c r="A371" s="12"/>
      <c r="B371" s="9" t="s">
        <v>472</v>
      </c>
      <c r="C371" s="10">
        <v>142320227007</v>
      </c>
      <c r="D371" s="11">
        <v>1</v>
      </c>
      <c r="E371" s="9" t="s">
        <v>634</v>
      </c>
      <c r="F371" s="9"/>
      <c r="G371" s="12"/>
      <c r="H371" s="25"/>
    </row>
    <row r="372" spans="1:8" x14ac:dyDescent="0.25">
      <c r="A372" s="12"/>
      <c r="B372" s="9" t="s">
        <v>472</v>
      </c>
      <c r="C372" s="10">
        <v>142320227007</v>
      </c>
      <c r="D372" s="11">
        <v>1</v>
      </c>
      <c r="E372" s="9" t="s">
        <v>635</v>
      </c>
      <c r="F372" s="9"/>
      <c r="G372" s="12"/>
      <c r="H372" s="25"/>
    </row>
    <row r="373" spans="1:8" x14ac:dyDescent="0.25">
      <c r="A373" s="12"/>
      <c r="B373" s="9" t="s">
        <v>472</v>
      </c>
      <c r="C373" s="10">
        <v>142320227007</v>
      </c>
      <c r="D373" s="11">
        <v>1</v>
      </c>
      <c r="E373" s="9" t="s">
        <v>636</v>
      </c>
      <c r="F373" s="9"/>
      <c r="G373" s="12"/>
      <c r="H373" s="25"/>
    </row>
    <row r="374" spans="1:8" x14ac:dyDescent="0.25">
      <c r="A374" s="12"/>
      <c r="B374" s="9" t="s">
        <v>472</v>
      </c>
      <c r="C374" s="10">
        <v>142320227007</v>
      </c>
      <c r="D374" s="11">
        <v>1</v>
      </c>
      <c r="E374" s="9" t="s">
        <v>637</v>
      </c>
      <c r="F374" s="9"/>
      <c r="G374" s="12"/>
      <c r="H374" s="25"/>
    </row>
    <row r="375" spans="1:8" x14ac:dyDescent="0.25">
      <c r="A375" s="12"/>
      <c r="B375" s="9" t="s">
        <v>472</v>
      </c>
      <c r="C375" s="10">
        <v>142320227007</v>
      </c>
      <c r="D375" s="11">
        <v>1</v>
      </c>
      <c r="E375" s="9" t="s">
        <v>638</v>
      </c>
      <c r="F375" s="9"/>
      <c r="G375" s="12"/>
      <c r="H375" s="25"/>
    </row>
    <row r="376" spans="1:8" x14ac:dyDescent="0.25">
      <c r="A376" s="12"/>
      <c r="B376" s="9" t="s">
        <v>472</v>
      </c>
      <c r="C376" s="10">
        <v>142320227007</v>
      </c>
      <c r="D376" s="11">
        <v>1</v>
      </c>
      <c r="E376" s="9" t="s">
        <v>639</v>
      </c>
      <c r="F376" s="9"/>
      <c r="G376" s="12"/>
      <c r="H376" s="25"/>
    </row>
    <row r="377" spans="1:8" x14ac:dyDescent="0.25">
      <c r="A377" s="12"/>
      <c r="B377" s="9" t="s">
        <v>472</v>
      </c>
      <c r="C377" s="10">
        <v>142320227007</v>
      </c>
      <c r="D377" s="11">
        <v>1</v>
      </c>
      <c r="E377" s="9" t="s">
        <v>640</v>
      </c>
      <c r="F377" s="9"/>
      <c r="G377" s="12"/>
      <c r="H377" s="25"/>
    </row>
    <row r="378" spans="1:8" x14ac:dyDescent="0.25">
      <c r="A378" s="12"/>
      <c r="B378" s="9" t="s">
        <v>472</v>
      </c>
      <c r="C378" s="10">
        <v>142320227007</v>
      </c>
      <c r="D378" s="11">
        <v>1</v>
      </c>
      <c r="E378" s="9" t="s">
        <v>641</v>
      </c>
      <c r="F378" s="9"/>
      <c r="G378" s="12"/>
      <c r="H378" s="25"/>
    </row>
    <row r="379" spans="1:8" x14ac:dyDescent="0.25">
      <c r="A379" s="12"/>
      <c r="B379" s="9" t="s">
        <v>472</v>
      </c>
      <c r="C379" s="10">
        <v>142320227007</v>
      </c>
      <c r="D379" s="11">
        <v>1</v>
      </c>
      <c r="E379" s="9" t="s">
        <v>642</v>
      </c>
      <c r="F379" s="9"/>
      <c r="G379" s="12"/>
      <c r="H379" s="25"/>
    </row>
    <row r="380" spans="1:8" x14ac:dyDescent="0.25">
      <c r="A380" s="12"/>
      <c r="B380" s="9" t="s">
        <v>472</v>
      </c>
      <c r="C380" s="10">
        <v>142320227007</v>
      </c>
      <c r="D380" s="11">
        <v>1</v>
      </c>
      <c r="E380" s="9" t="s">
        <v>643</v>
      </c>
      <c r="F380" s="9"/>
      <c r="G380" s="12"/>
      <c r="H380" s="25"/>
    </row>
    <row r="381" spans="1:8" x14ac:dyDescent="0.25">
      <c r="A381" s="12"/>
      <c r="B381" s="9" t="s">
        <v>472</v>
      </c>
      <c r="C381" s="10">
        <v>142320227007</v>
      </c>
      <c r="D381" s="11">
        <v>1</v>
      </c>
      <c r="E381" s="9" t="s">
        <v>644</v>
      </c>
      <c r="F381" s="9"/>
      <c r="G381" s="12"/>
      <c r="H381" s="25"/>
    </row>
    <row r="382" spans="1:8" x14ac:dyDescent="0.25">
      <c r="A382" s="12"/>
      <c r="B382" s="9" t="s">
        <v>472</v>
      </c>
      <c r="C382" s="10">
        <v>142320227007</v>
      </c>
      <c r="D382" s="11">
        <v>1</v>
      </c>
      <c r="E382" s="9" t="s">
        <v>645</v>
      </c>
      <c r="F382" s="9"/>
      <c r="G382" s="12"/>
      <c r="H382" s="25"/>
    </row>
    <row r="383" spans="1:8" x14ac:dyDescent="0.25">
      <c r="A383" s="12"/>
      <c r="B383" s="9" t="s">
        <v>472</v>
      </c>
      <c r="C383" s="10">
        <v>142320227007</v>
      </c>
      <c r="D383" s="11">
        <v>1</v>
      </c>
      <c r="E383" s="9" t="s">
        <v>646</v>
      </c>
      <c r="F383" s="9"/>
      <c r="G383" s="12"/>
      <c r="H383" s="25"/>
    </row>
    <row r="384" spans="1:8" x14ac:dyDescent="0.25">
      <c r="A384" s="12"/>
      <c r="B384" s="9" t="s">
        <v>472</v>
      </c>
      <c r="C384" s="10">
        <v>142320227007</v>
      </c>
      <c r="D384" s="11">
        <v>1</v>
      </c>
      <c r="E384" s="9" t="s">
        <v>647</v>
      </c>
      <c r="F384" s="9"/>
      <c r="G384" s="12"/>
      <c r="H384" s="25"/>
    </row>
    <row r="385" spans="1:8" x14ac:dyDescent="0.25">
      <c r="A385" s="12"/>
      <c r="B385" s="9" t="s">
        <v>472</v>
      </c>
      <c r="C385" s="10">
        <v>142320227007</v>
      </c>
      <c r="D385" s="11">
        <v>1</v>
      </c>
      <c r="E385" s="9" t="s">
        <v>648</v>
      </c>
      <c r="F385" s="9"/>
      <c r="G385" s="12"/>
      <c r="H385" s="25"/>
    </row>
    <row r="386" spans="1:8" x14ac:dyDescent="0.25">
      <c r="A386" s="12"/>
      <c r="B386" s="9" t="s">
        <v>472</v>
      </c>
      <c r="C386" s="10">
        <v>142320227007</v>
      </c>
      <c r="D386" s="11">
        <v>1</v>
      </c>
      <c r="E386" s="9" t="s">
        <v>649</v>
      </c>
      <c r="F386" s="9"/>
      <c r="G386" s="12"/>
      <c r="H386" s="25"/>
    </row>
    <row r="387" spans="1:8" x14ac:dyDescent="0.25">
      <c r="A387" s="12"/>
      <c r="B387" s="9" t="s">
        <v>472</v>
      </c>
      <c r="C387" s="10">
        <v>142320227007</v>
      </c>
      <c r="D387" s="11">
        <v>1</v>
      </c>
      <c r="E387" s="9" t="s">
        <v>650</v>
      </c>
      <c r="F387" s="9"/>
      <c r="G387" s="12"/>
      <c r="H387" s="25"/>
    </row>
    <row r="388" spans="1:8" x14ac:dyDescent="0.25">
      <c r="A388" s="12"/>
      <c r="B388" s="9" t="s">
        <v>472</v>
      </c>
      <c r="C388" s="10">
        <v>142320227007</v>
      </c>
      <c r="D388" s="11">
        <v>1</v>
      </c>
      <c r="E388" s="9" t="s">
        <v>651</v>
      </c>
      <c r="F388" s="9"/>
      <c r="G388" s="12"/>
      <c r="H388" s="25"/>
    </row>
    <row r="389" spans="1:8" x14ac:dyDescent="0.25">
      <c r="A389" s="12"/>
      <c r="B389" s="9" t="s">
        <v>472</v>
      </c>
      <c r="C389" s="10">
        <v>142320227007</v>
      </c>
      <c r="D389" s="11">
        <v>1</v>
      </c>
      <c r="E389" s="9" t="s">
        <v>652</v>
      </c>
      <c r="F389" s="9"/>
      <c r="G389" s="12"/>
      <c r="H389" s="25"/>
    </row>
    <row r="390" spans="1:8" x14ac:dyDescent="0.25">
      <c r="A390" s="12"/>
      <c r="B390" s="9" t="s">
        <v>472</v>
      </c>
      <c r="C390" s="10">
        <v>142320227007</v>
      </c>
      <c r="D390" s="11">
        <v>1</v>
      </c>
      <c r="E390" s="9" t="s">
        <v>653</v>
      </c>
      <c r="F390" s="9"/>
      <c r="G390" s="12"/>
      <c r="H390" s="25"/>
    </row>
    <row r="391" spans="1:8" x14ac:dyDescent="0.25">
      <c r="A391" s="12"/>
      <c r="B391" s="9" t="s">
        <v>472</v>
      </c>
      <c r="C391" s="10">
        <v>142320227007</v>
      </c>
      <c r="D391" s="11">
        <v>1</v>
      </c>
      <c r="E391" s="9" t="s">
        <v>654</v>
      </c>
      <c r="F391" s="9"/>
      <c r="G391" s="12"/>
      <c r="H391" s="25"/>
    </row>
    <row r="392" spans="1:8" x14ac:dyDescent="0.25">
      <c r="A392" s="12"/>
      <c r="B392" s="9" t="s">
        <v>472</v>
      </c>
      <c r="C392" s="10">
        <v>142320227007</v>
      </c>
      <c r="D392" s="11">
        <v>1</v>
      </c>
      <c r="E392" s="9" t="s">
        <v>655</v>
      </c>
      <c r="F392" s="9"/>
      <c r="G392" s="12"/>
      <c r="H392" s="25"/>
    </row>
    <row r="393" spans="1:8" x14ac:dyDescent="0.25">
      <c r="A393" s="12"/>
      <c r="B393" s="9" t="s">
        <v>472</v>
      </c>
      <c r="C393" s="10">
        <v>142320227007</v>
      </c>
      <c r="D393" s="11">
        <v>1</v>
      </c>
      <c r="E393" s="9" t="s">
        <v>656</v>
      </c>
      <c r="F393" s="9"/>
      <c r="G393" s="12"/>
      <c r="H393" s="25"/>
    </row>
    <row r="394" spans="1:8" x14ac:dyDescent="0.25">
      <c r="A394" s="12"/>
      <c r="B394" s="9" t="s">
        <v>472</v>
      </c>
      <c r="C394" s="10">
        <v>142320227007</v>
      </c>
      <c r="D394" s="11">
        <v>1</v>
      </c>
      <c r="E394" s="9" t="s">
        <v>657</v>
      </c>
      <c r="F394" s="9"/>
      <c r="G394" s="12"/>
      <c r="H394" s="25"/>
    </row>
    <row r="395" spans="1:8" x14ac:dyDescent="0.25">
      <c r="A395" s="12"/>
      <c r="B395" s="9" t="s">
        <v>472</v>
      </c>
      <c r="C395" s="10">
        <v>142320227007</v>
      </c>
      <c r="D395" s="11">
        <v>1</v>
      </c>
      <c r="E395" s="9" t="s">
        <v>658</v>
      </c>
      <c r="F395" s="9"/>
      <c r="G395" s="12"/>
      <c r="H395" s="25"/>
    </row>
    <row r="396" spans="1:8" x14ac:dyDescent="0.25">
      <c r="A396" s="12"/>
      <c r="B396" s="9" t="s">
        <v>472</v>
      </c>
      <c r="C396" s="10">
        <v>142320227007</v>
      </c>
      <c r="D396" s="11">
        <v>1</v>
      </c>
      <c r="E396" s="9" t="s">
        <v>659</v>
      </c>
      <c r="F396" s="9"/>
      <c r="G396" s="12"/>
      <c r="H396" s="25"/>
    </row>
    <row r="397" spans="1:8" x14ac:dyDescent="0.25">
      <c r="A397" s="12"/>
      <c r="B397" s="9" t="s">
        <v>472</v>
      </c>
      <c r="C397" s="10">
        <v>142320227007</v>
      </c>
      <c r="D397" s="11">
        <v>1</v>
      </c>
      <c r="E397" s="9" t="s">
        <v>660</v>
      </c>
      <c r="F397" s="9"/>
      <c r="G397" s="12"/>
      <c r="H397" s="25"/>
    </row>
    <row r="398" spans="1:8" x14ac:dyDescent="0.25">
      <c r="A398" s="12"/>
      <c r="B398" s="9" t="s">
        <v>472</v>
      </c>
      <c r="C398" s="10">
        <v>142320227007</v>
      </c>
      <c r="D398" s="11">
        <v>1</v>
      </c>
      <c r="E398" s="9" t="s">
        <v>661</v>
      </c>
      <c r="F398" s="9"/>
      <c r="G398" s="12"/>
      <c r="H398" s="25"/>
    </row>
    <row r="399" spans="1:8" x14ac:dyDescent="0.25">
      <c r="A399" s="12"/>
      <c r="B399" s="9" t="s">
        <v>472</v>
      </c>
      <c r="C399" s="10">
        <v>142320227007</v>
      </c>
      <c r="D399" s="11">
        <v>1</v>
      </c>
      <c r="E399" s="9" t="s">
        <v>662</v>
      </c>
      <c r="F399" s="9"/>
      <c r="G399" s="12"/>
      <c r="H399" s="25"/>
    </row>
    <row r="400" spans="1:8" x14ac:dyDescent="0.25">
      <c r="A400" s="12"/>
      <c r="B400" s="9" t="s">
        <v>472</v>
      </c>
      <c r="C400" s="10">
        <v>142320227007</v>
      </c>
      <c r="D400" s="11">
        <v>1</v>
      </c>
      <c r="E400" s="9" t="s">
        <v>663</v>
      </c>
      <c r="F400" s="9"/>
      <c r="G400" s="12"/>
      <c r="H400" s="25"/>
    </row>
    <row r="401" spans="1:8" x14ac:dyDescent="0.25">
      <c r="A401" s="12"/>
      <c r="B401" s="9" t="s">
        <v>472</v>
      </c>
      <c r="C401" s="10">
        <v>142320227007</v>
      </c>
      <c r="D401" s="11">
        <v>1</v>
      </c>
      <c r="E401" s="9" t="s">
        <v>664</v>
      </c>
      <c r="F401" s="9"/>
      <c r="G401" s="12"/>
      <c r="H401" s="25"/>
    </row>
    <row r="402" spans="1:8" x14ac:dyDescent="0.25">
      <c r="A402" s="12"/>
      <c r="B402" s="9" t="s">
        <v>472</v>
      </c>
      <c r="C402" s="10">
        <v>142320227007</v>
      </c>
      <c r="D402" s="11">
        <v>1</v>
      </c>
      <c r="E402" s="9" t="s">
        <v>665</v>
      </c>
      <c r="F402" s="9"/>
      <c r="G402" s="12"/>
      <c r="H402" s="25"/>
    </row>
    <row r="403" spans="1:8" x14ac:dyDescent="0.25">
      <c r="A403" s="12"/>
      <c r="B403" s="9" t="s">
        <v>472</v>
      </c>
      <c r="C403" s="10">
        <v>142320227007</v>
      </c>
      <c r="D403" s="11">
        <v>1</v>
      </c>
      <c r="E403" s="9" t="s">
        <v>666</v>
      </c>
      <c r="F403" s="9"/>
      <c r="G403" s="12"/>
      <c r="H403" s="25"/>
    </row>
    <row r="404" spans="1:8" x14ac:dyDescent="0.25">
      <c r="A404" s="12"/>
      <c r="B404" s="9" t="s">
        <v>472</v>
      </c>
      <c r="C404" s="10">
        <v>142320227007</v>
      </c>
      <c r="D404" s="11">
        <v>1</v>
      </c>
      <c r="E404" s="9" t="s">
        <v>667</v>
      </c>
      <c r="F404" s="9"/>
      <c r="G404" s="12"/>
      <c r="H404" s="25"/>
    </row>
    <row r="405" spans="1:8" x14ac:dyDescent="0.25">
      <c r="A405" s="12"/>
      <c r="B405" s="9" t="s">
        <v>472</v>
      </c>
      <c r="C405" s="10">
        <v>142320227007</v>
      </c>
      <c r="D405" s="11">
        <v>1</v>
      </c>
      <c r="E405" s="9" t="s">
        <v>668</v>
      </c>
      <c r="F405" s="9"/>
      <c r="G405" s="12"/>
      <c r="H405" s="25"/>
    </row>
    <row r="406" spans="1:8" x14ac:dyDescent="0.25">
      <c r="A406" s="12"/>
      <c r="B406" s="9" t="s">
        <v>472</v>
      </c>
      <c r="C406" s="10">
        <v>142320227007</v>
      </c>
      <c r="D406" s="11">
        <v>1</v>
      </c>
      <c r="E406" s="9" t="s">
        <v>669</v>
      </c>
      <c r="F406" s="9"/>
      <c r="G406" s="12"/>
      <c r="H406" s="25"/>
    </row>
    <row r="407" spans="1:8" x14ac:dyDescent="0.25">
      <c r="A407" s="12"/>
      <c r="B407" s="9" t="s">
        <v>472</v>
      </c>
      <c r="C407" s="10">
        <v>142320227007</v>
      </c>
      <c r="D407" s="11">
        <v>1</v>
      </c>
      <c r="E407" s="9" t="s">
        <v>670</v>
      </c>
      <c r="F407" s="9"/>
      <c r="G407" s="12"/>
      <c r="H407" s="25"/>
    </row>
    <row r="408" spans="1:8" x14ac:dyDescent="0.25">
      <c r="A408" s="12"/>
      <c r="B408" s="9" t="s">
        <v>472</v>
      </c>
      <c r="C408" s="10">
        <v>142320227007</v>
      </c>
      <c r="D408" s="11">
        <v>1</v>
      </c>
      <c r="E408" s="9" t="s">
        <v>671</v>
      </c>
      <c r="F408" s="9"/>
      <c r="G408" s="12"/>
      <c r="H408" s="25"/>
    </row>
    <row r="409" spans="1:8" x14ac:dyDescent="0.25">
      <c r="A409" s="12"/>
      <c r="B409" s="9" t="s">
        <v>472</v>
      </c>
      <c r="C409" s="10">
        <v>142320227007</v>
      </c>
      <c r="D409" s="11">
        <v>1</v>
      </c>
      <c r="E409" s="9" t="s">
        <v>672</v>
      </c>
      <c r="F409" s="9"/>
      <c r="G409" s="12"/>
      <c r="H409" s="25"/>
    </row>
    <row r="410" spans="1:8" x14ac:dyDescent="0.25">
      <c r="A410" s="12"/>
      <c r="B410" s="9" t="s">
        <v>472</v>
      </c>
      <c r="C410" s="10">
        <v>142320227007</v>
      </c>
      <c r="D410" s="11">
        <v>1</v>
      </c>
      <c r="E410" s="9" t="s">
        <v>673</v>
      </c>
      <c r="F410" s="9"/>
      <c r="G410" s="12"/>
      <c r="H410" s="25"/>
    </row>
    <row r="411" spans="1:8" x14ac:dyDescent="0.25">
      <c r="A411" s="12"/>
      <c r="B411" s="9" t="s">
        <v>472</v>
      </c>
      <c r="C411" s="10">
        <v>142320227007</v>
      </c>
      <c r="D411" s="11">
        <v>1</v>
      </c>
      <c r="E411" s="9" t="s">
        <v>674</v>
      </c>
      <c r="F411" s="9"/>
      <c r="G411" s="12"/>
      <c r="H411" s="25"/>
    </row>
    <row r="412" spans="1:8" x14ac:dyDescent="0.25">
      <c r="A412" s="12"/>
      <c r="B412" s="9" t="s">
        <v>472</v>
      </c>
      <c r="C412" s="10">
        <v>142320227007</v>
      </c>
      <c r="D412" s="11">
        <v>1</v>
      </c>
      <c r="E412" s="9" t="s">
        <v>675</v>
      </c>
      <c r="F412" s="9"/>
      <c r="G412" s="12"/>
      <c r="H412" s="25"/>
    </row>
    <row r="413" spans="1:8" x14ac:dyDescent="0.25">
      <c r="A413" s="12"/>
      <c r="B413" s="9" t="s">
        <v>472</v>
      </c>
      <c r="C413" s="10">
        <v>142320227007</v>
      </c>
      <c r="D413" s="11">
        <v>1</v>
      </c>
      <c r="E413" s="9" t="s">
        <v>676</v>
      </c>
      <c r="F413" s="9"/>
      <c r="G413" s="12"/>
      <c r="H413" s="25"/>
    </row>
    <row r="414" spans="1:8" x14ac:dyDescent="0.25">
      <c r="A414" s="12"/>
      <c r="B414" s="9" t="s">
        <v>472</v>
      </c>
      <c r="C414" s="10">
        <v>142320227007</v>
      </c>
      <c r="D414" s="11">
        <v>1</v>
      </c>
      <c r="E414" s="9" t="s">
        <v>677</v>
      </c>
      <c r="F414" s="9"/>
      <c r="G414" s="12"/>
      <c r="H414" s="25"/>
    </row>
    <row r="415" spans="1:8" x14ac:dyDescent="0.25">
      <c r="A415" s="12"/>
      <c r="B415" s="9" t="s">
        <v>472</v>
      </c>
      <c r="C415" s="10">
        <v>142320227007</v>
      </c>
      <c r="D415" s="11">
        <v>1</v>
      </c>
      <c r="E415" s="9" t="s">
        <v>678</v>
      </c>
      <c r="F415" s="9"/>
      <c r="G415" s="12"/>
      <c r="H415" s="25"/>
    </row>
    <row r="416" spans="1:8" x14ac:dyDescent="0.25">
      <c r="A416" s="12"/>
      <c r="B416" s="9" t="s">
        <v>472</v>
      </c>
      <c r="C416" s="10">
        <v>142320227007</v>
      </c>
      <c r="D416" s="11">
        <v>1</v>
      </c>
      <c r="E416" s="9" t="s">
        <v>679</v>
      </c>
      <c r="F416" s="9"/>
      <c r="G416" s="12"/>
      <c r="H416" s="25"/>
    </row>
    <row r="417" spans="1:8" x14ac:dyDescent="0.25">
      <c r="A417" s="12"/>
      <c r="B417" s="9" t="s">
        <v>472</v>
      </c>
      <c r="C417" s="10">
        <v>142320227007</v>
      </c>
      <c r="D417" s="11">
        <v>1</v>
      </c>
      <c r="E417" s="9" t="s">
        <v>680</v>
      </c>
      <c r="F417" s="9"/>
      <c r="G417" s="12"/>
      <c r="H417" s="25"/>
    </row>
    <row r="418" spans="1:8" x14ac:dyDescent="0.25">
      <c r="A418" s="12"/>
      <c r="B418" s="9" t="s">
        <v>472</v>
      </c>
      <c r="C418" s="10">
        <v>142320227007</v>
      </c>
      <c r="D418" s="11">
        <v>1</v>
      </c>
      <c r="E418" s="9" t="s">
        <v>681</v>
      </c>
      <c r="F418" s="9"/>
      <c r="G418" s="12"/>
      <c r="H418" s="25"/>
    </row>
    <row r="419" spans="1:8" x14ac:dyDescent="0.25">
      <c r="A419" s="12"/>
      <c r="B419" s="9" t="s">
        <v>472</v>
      </c>
      <c r="C419" s="10">
        <v>142320227007</v>
      </c>
      <c r="D419" s="11">
        <v>1</v>
      </c>
      <c r="E419" s="9" t="s">
        <v>682</v>
      </c>
      <c r="F419" s="9"/>
      <c r="G419" s="12"/>
      <c r="H419" s="25"/>
    </row>
    <row r="420" spans="1:8" x14ac:dyDescent="0.25">
      <c r="A420" s="12"/>
      <c r="B420" s="9" t="s">
        <v>472</v>
      </c>
      <c r="C420" s="10">
        <v>142320227007</v>
      </c>
      <c r="D420" s="11">
        <v>1</v>
      </c>
      <c r="E420" s="9" t="s">
        <v>683</v>
      </c>
      <c r="F420" s="9"/>
      <c r="G420" s="12"/>
      <c r="H420" s="25"/>
    </row>
    <row r="421" spans="1:8" x14ac:dyDescent="0.25">
      <c r="A421" s="12"/>
      <c r="B421" s="9" t="s">
        <v>472</v>
      </c>
      <c r="C421" s="10">
        <v>142320227007</v>
      </c>
      <c r="D421" s="11">
        <v>1</v>
      </c>
      <c r="E421" s="9" t="s">
        <v>684</v>
      </c>
      <c r="F421" s="9"/>
      <c r="G421" s="12"/>
      <c r="H421" s="25"/>
    </row>
    <row r="422" spans="1:8" x14ac:dyDescent="0.25">
      <c r="A422" s="12"/>
      <c r="B422" s="9" t="s">
        <v>472</v>
      </c>
      <c r="C422" s="10">
        <v>142320227007</v>
      </c>
      <c r="D422" s="11">
        <v>1</v>
      </c>
      <c r="E422" s="9" t="s">
        <v>685</v>
      </c>
      <c r="F422" s="9"/>
      <c r="G422" s="12"/>
      <c r="H422" s="25"/>
    </row>
    <row r="423" spans="1:8" x14ac:dyDescent="0.25">
      <c r="A423" s="12"/>
      <c r="B423" s="9" t="s">
        <v>472</v>
      </c>
      <c r="C423" s="10">
        <v>142320227007</v>
      </c>
      <c r="D423" s="11">
        <v>1</v>
      </c>
      <c r="E423" s="9" t="s">
        <v>686</v>
      </c>
      <c r="F423" s="9"/>
      <c r="G423" s="12"/>
      <c r="H423" s="25"/>
    </row>
    <row r="424" spans="1:8" x14ac:dyDescent="0.25">
      <c r="A424" s="12"/>
      <c r="B424" s="9" t="s">
        <v>472</v>
      </c>
      <c r="C424" s="10">
        <v>142320227007</v>
      </c>
      <c r="D424" s="11">
        <v>1</v>
      </c>
      <c r="E424" s="9" t="s">
        <v>687</v>
      </c>
      <c r="F424" s="9"/>
      <c r="G424" s="12"/>
      <c r="H424" s="25"/>
    </row>
    <row r="425" spans="1:8" x14ac:dyDescent="0.25">
      <c r="A425" s="12"/>
      <c r="B425" s="9" t="s">
        <v>472</v>
      </c>
      <c r="C425" s="10">
        <v>142320227007</v>
      </c>
      <c r="D425" s="11">
        <v>1</v>
      </c>
      <c r="E425" s="9" t="s">
        <v>688</v>
      </c>
      <c r="F425" s="9"/>
      <c r="G425" s="12"/>
      <c r="H425" s="25"/>
    </row>
    <row r="426" spans="1:8" x14ac:dyDescent="0.25">
      <c r="A426" s="12"/>
      <c r="B426" s="9" t="s">
        <v>472</v>
      </c>
      <c r="C426" s="10">
        <v>142320227007</v>
      </c>
      <c r="D426" s="11">
        <v>1</v>
      </c>
      <c r="E426" s="9" t="s">
        <v>689</v>
      </c>
      <c r="F426" s="9"/>
      <c r="G426" s="12"/>
      <c r="H426" s="25"/>
    </row>
    <row r="427" spans="1:8" x14ac:dyDescent="0.25">
      <c r="A427" s="12"/>
      <c r="B427" s="9" t="s">
        <v>472</v>
      </c>
      <c r="C427" s="10">
        <v>142320227007</v>
      </c>
      <c r="D427" s="11">
        <v>1</v>
      </c>
      <c r="E427" s="9" t="s">
        <v>690</v>
      </c>
      <c r="F427" s="9"/>
      <c r="G427" s="12"/>
      <c r="H427" s="25"/>
    </row>
    <row r="428" spans="1:8" x14ac:dyDescent="0.25">
      <c r="A428" s="12"/>
      <c r="B428" s="9" t="s">
        <v>472</v>
      </c>
      <c r="C428" s="10">
        <v>142320227007</v>
      </c>
      <c r="D428" s="11">
        <v>1</v>
      </c>
      <c r="E428" s="9" t="s">
        <v>691</v>
      </c>
      <c r="F428" s="9"/>
      <c r="G428" s="12"/>
      <c r="H428" s="25"/>
    </row>
    <row r="429" spans="1:8" x14ac:dyDescent="0.25">
      <c r="A429" s="12"/>
      <c r="B429" s="9" t="s">
        <v>472</v>
      </c>
      <c r="C429" s="10">
        <v>142320227007</v>
      </c>
      <c r="D429" s="11">
        <v>1</v>
      </c>
      <c r="E429" s="9" t="s">
        <v>692</v>
      </c>
      <c r="F429" s="9"/>
      <c r="G429" s="12"/>
      <c r="H429" s="25"/>
    </row>
    <row r="430" spans="1:8" x14ac:dyDescent="0.25">
      <c r="A430" s="12"/>
      <c r="B430" s="9" t="s">
        <v>472</v>
      </c>
      <c r="C430" s="10">
        <v>142320227007</v>
      </c>
      <c r="D430" s="11">
        <v>1</v>
      </c>
      <c r="E430" s="9" t="s">
        <v>693</v>
      </c>
      <c r="F430" s="9"/>
      <c r="G430" s="12"/>
      <c r="H430" s="25"/>
    </row>
    <row r="431" spans="1:8" x14ac:dyDescent="0.25">
      <c r="A431" s="12"/>
      <c r="B431" s="9" t="s">
        <v>472</v>
      </c>
      <c r="C431" s="10">
        <v>142320227007</v>
      </c>
      <c r="D431" s="11">
        <v>1</v>
      </c>
      <c r="E431" s="9" t="s">
        <v>694</v>
      </c>
      <c r="F431" s="9"/>
      <c r="G431" s="12"/>
      <c r="H431" s="25"/>
    </row>
    <row r="432" spans="1:8" x14ac:dyDescent="0.25">
      <c r="A432" s="12"/>
      <c r="B432" s="9" t="s">
        <v>472</v>
      </c>
      <c r="C432" s="10">
        <v>142320227007</v>
      </c>
      <c r="D432" s="11">
        <v>1</v>
      </c>
      <c r="E432" s="9" t="s">
        <v>695</v>
      </c>
      <c r="F432" s="9"/>
      <c r="G432" s="12"/>
      <c r="H432" s="25"/>
    </row>
    <row r="433" spans="1:8" x14ac:dyDescent="0.25">
      <c r="A433" s="12"/>
      <c r="B433" s="9" t="s">
        <v>472</v>
      </c>
      <c r="C433" s="10">
        <v>142320227007</v>
      </c>
      <c r="D433" s="11">
        <v>1</v>
      </c>
      <c r="E433" s="9" t="s">
        <v>696</v>
      </c>
      <c r="F433" s="9"/>
      <c r="G433" s="12"/>
      <c r="H433" s="25"/>
    </row>
    <row r="434" spans="1:8" x14ac:dyDescent="0.25">
      <c r="A434" s="12"/>
      <c r="B434" s="9" t="s">
        <v>472</v>
      </c>
      <c r="C434" s="10">
        <v>142320227007</v>
      </c>
      <c r="D434" s="11">
        <v>1</v>
      </c>
      <c r="E434" s="9" t="s">
        <v>697</v>
      </c>
      <c r="F434" s="9"/>
      <c r="G434" s="12"/>
      <c r="H434" s="25"/>
    </row>
    <row r="435" spans="1:8" x14ac:dyDescent="0.25">
      <c r="A435" s="12"/>
      <c r="B435" s="9" t="s">
        <v>472</v>
      </c>
      <c r="C435" s="10">
        <v>142320227007</v>
      </c>
      <c r="D435" s="11">
        <v>1</v>
      </c>
      <c r="E435" s="9" t="s">
        <v>698</v>
      </c>
      <c r="F435" s="9"/>
      <c r="G435" s="12"/>
      <c r="H435" s="25"/>
    </row>
    <row r="436" spans="1:8" x14ac:dyDescent="0.25">
      <c r="A436" s="12"/>
      <c r="B436" s="9" t="s">
        <v>472</v>
      </c>
      <c r="C436" s="10">
        <v>142320227007</v>
      </c>
      <c r="D436" s="11">
        <v>1</v>
      </c>
      <c r="E436" s="9" t="s">
        <v>699</v>
      </c>
      <c r="F436" s="9"/>
      <c r="G436" s="12"/>
      <c r="H436" s="25"/>
    </row>
    <row r="437" spans="1:8" x14ac:dyDescent="0.25">
      <c r="A437" s="12"/>
      <c r="B437" s="9" t="s">
        <v>472</v>
      </c>
      <c r="C437" s="10">
        <v>142320227007</v>
      </c>
      <c r="D437" s="11">
        <v>1</v>
      </c>
      <c r="E437" s="9" t="s">
        <v>700</v>
      </c>
      <c r="F437" s="9"/>
      <c r="G437" s="12"/>
      <c r="H437" s="25"/>
    </row>
    <row r="438" spans="1:8" x14ac:dyDescent="0.25">
      <c r="A438" s="12"/>
      <c r="B438" s="9" t="s">
        <v>472</v>
      </c>
      <c r="C438" s="10">
        <v>142320227007</v>
      </c>
      <c r="D438" s="11">
        <v>1</v>
      </c>
      <c r="E438" s="9" t="s">
        <v>701</v>
      </c>
      <c r="F438" s="9"/>
      <c r="G438" s="12"/>
      <c r="H438" s="25"/>
    </row>
    <row r="439" spans="1:8" x14ac:dyDescent="0.25">
      <c r="A439" s="12"/>
      <c r="B439" s="9" t="s">
        <v>472</v>
      </c>
      <c r="C439" s="10">
        <v>142320227007</v>
      </c>
      <c r="D439" s="11">
        <v>1</v>
      </c>
      <c r="E439" s="9" t="s">
        <v>702</v>
      </c>
      <c r="F439" s="9"/>
      <c r="G439" s="12"/>
      <c r="H439" s="25"/>
    </row>
    <row r="440" spans="1:8" x14ac:dyDescent="0.25">
      <c r="A440" s="12"/>
      <c r="B440" s="9" t="s">
        <v>472</v>
      </c>
      <c r="C440" s="10">
        <v>142320227007</v>
      </c>
      <c r="D440" s="11">
        <v>1</v>
      </c>
      <c r="E440" s="9" t="s">
        <v>703</v>
      </c>
      <c r="F440" s="9"/>
      <c r="G440" s="12"/>
      <c r="H440" s="25"/>
    </row>
    <row r="441" spans="1:8" x14ac:dyDescent="0.25">
      <c r="A441" s="12"/>
      <c r="B441" s="9" t="s">
        <v>472</v>
      </c>
      <c r="C441" s="10">
        <v>142320227007</v>
      </c>
      <c r="D441" s="11">
        <v>1</v>
      </c>
      <c r="E441" s="9" t="s">
        <v>704</v>
      </c>
      <c r="F441" s="9"/>
      <c r="G441" s="12"/>
      <c r="H441" s="25"/>
    </row>
    <row r="442" spans="1:8" x14ac:dyDescent="0.25">
      <c r="A442" s="12"/>
      <c r="B442" s="9" t="s">
        <v>472</v>
      </c>
      <c r="C442" s="10">
        <v>142320227007</v>
      </c>
      <c r="D442" s="11">
        <v>1</v>
      </c>
      <c r="E442" s="9" t="s">
        <v>705</v>
      </c>
      <c r="F442" s="9"/>
      <c r="G442" s="12"/>
      <c r="H442" s="25"/>
    </row>
    <row r="443" spans="1:8" x14ac:dyDescent="0.25">
      <c r="A443" s="12"/>
      <c r="B443" s="9" t="s">
        <v>472</v>
      </c>
      <c r="C443" s="10">
        <v>142320227007</v>
      </c>
      <c r="D443" s="11">
        <v>1</v>
      </c>
      <c r="E443" s="9" t="s">
        <v>706</v>
      </c>
      <c r="F443" s="9"/>
      <c r="G443" s="12"/>
      <c r="H443" s="25"/>
    </row>
    <row r="444" spans="1:8" x14ac:dyDescent="0.25">
      <c r="A444" s="12"/>
      <c r="B444" s="9" t="s">
        <v>472</v>
      </c>
      <c r="C444" s="10">
        <v>142320227007</v>
      </c>
      <c r="D444" s="11">
        <v>1</v>
      </c>
      <c r="E444" s="9" t="s">
        <v>707</v>
      </c>
      <c r="F444" s="9"/>
      <c r="G444" s="12"/>
      <c r="H444" s="25"/>
    </row>
    <row r="445" spans="1:8" x14ac:dyDescent="0.25">
      <c r="A445" s="12"/>
      <c r="B445" s="9" t="s">
        <v>472</v>
      </c>
      <c r="C445" s="10">
        <v>142320227007</v>
      </c>
      <c r="D445" s="11">
        <v>1</v>
      </c>
      <c r="E445" s="9" t="s">
        <v>708</v>
      </c>
      <c r="F445" s="9"/>
      <c r="G445" s="12"/>
      <c r="H445" s="25"/>
    </row>
    <row r="446" spans="1:8" x14ac:dyDescent="0.25">
      <c r="A446" s="12"/>
      <c r="B446" s="9" t="s">
        <v>472</v>
      </c>
      <c r="C446" s="10">
        <v>142320227007</v>
      </c>
      <c r="D446" s="11">
        <v>1</v>
      </c>
      <c r="E446" s="9" t="s">
        <v>709</v>
      </c>
      <c r="F446" s="9"/>
      <c r="G446" s="12"/>
      <c r="H446" s="25"/>
    </row>
    <row r="447" spans="1:8" x14ac:dyDescent="0.25">
      <c r="A447" s="12"/>
      <c r="B447" s="9" t="s">
        <v>472</v>
      </c>
      <c r="C447" s="10">
        <v>142320227007</v>
      </c>
      <c r="D447" s="11">
        <v>1</v>
      </c>
      <c r="E447" s="9" t="s">
        <v>710</v>
      </c>
      <c r="F447" s="9"/>
      <c r="G447" s="12"/>
      <c r="H447" s="25"/>
    </row>
    <row r="448" spans="1:8" x14ac:dyDescent="0.25">
      <c r="A448" s="12"/>
      <c r="B448" s="9" t="s">
        <v>472</v>
      </c>
      <c r="C448" s="10">
        <v>142320227007</v>
      </c>
      <c r="D448" s="11">
        <v>1</v>
      </c>
      <c r="E448" s="9" t="s">
        <v>711</v>
      </c>
      <c r="F448" s="9"/>
      <c r="G448" s="12"/>
      <c r="H448" s="25"/>
    </row>
    <row r="449" spans="1:8" x14ac:dyDescent="0.25">
      <c r="A449" s="12"/>
      <c r="B449" s="9" t="s">
        <v>472</v>
      </c>
      <c r="C449" s="10">
        <v>142320227007</v>
      </c>
      <c r="D449" s="11">
        <v>1</v>
      </c>
      <c r="E449" s="9" t="s">
        <v>712</v>
      </c>
      <c r="F449" s="9"/>
      <c r="G449" s="12"/>
      <c r="H449" s="25"/>
    </row>
    <row r="450" spans="1:8" x14ac:dyDescent="0.25">
      <c r="A450" s="12"/>
      <c r="B450" s="9" t="s">
        <v>472</v>
      </c>
      <c r="C450" s="10">
        <v>142320227007</v>
      </c>
      <c r="D450" s="11">
        <v>1</v>
      </c>
      <c r="E450" s="9" t="s">
        <v>713</v>
      </c>
      <c r="F450" s="9"/>
      <c r="G450" s="12"/>
      <c r="H450" s="25"/>
    </row>
    <row r="451" spans="1:8" x14ac:dyDescent="0.25">
      <c r="A451" s="12"/>
      <c r="B451" s="9" t="s">
        <v>472</v>
      </c>
      <c r="C451" s="10">
        <v>142320227007</v>
      </c>
      <c r="D451" s="11">
        <v>1</v>
      </c>
      <c r="E451" s="9" t="s">
        <v>714</v>
      </c>
      <c r="F451" s="9"/>
      <c r="G451" s="12"/>
      <c r="H451" s="25"/>
    </row>
    <row r="452" spans="1:8" x14ac:dyDescent="0.25">
      <c r="A452" s="12"/>
      <c r="B452" s="9" t="s">
        <v>472</v>
      </c>
      <c r="C452" s="10">
        <v>142320227007</v>
      </c>
      <c r="D452" s="11">
        <v>1</v>
      </c>
      <c r="E452" s="9" t="s">
        <v>715</v>
      </c>
      <c r="F452" s="9"/>
      <c r="G452" s="12"/>
      <c r="H452" s="25"/>
    </row>
    <row r="453" spans="1:8" x14ac:dyDescent="0.25">
      <c r="A453" s="12"/>
      <c r="B453" s="9" t="s">
        <v>472</v>
      </c>
      <c r="C453" s="10">
        <v>142320227007</v>
      </c>
      <c r="D453" s="11">
        <v>1</v>
      </c>
      <c r="E453" s="9" t="s">
        <v>716</v>
      </c>
      <c r="F453" s="9"/>
      <c r="G453" s="12"/>
      <c r="H453" s="25"/>
    </row>
    <row r="454" spans="1:8" x14ac:dyDescent="0.25">
      <c r="A454" s="12"/>
      <c r="B454" s="9" t="s">
        <v>472</v>
      </c>
      <c r="C454" s="10">
        <v>142320227007</v>
      </c>
      <c r="D454" s="11">
        <v>1</v>
      </c>
      <c r="E454" s="9" t="s">
        <v>717</v>
      </c>
      <c r="F454" s="9"/>
      <c r="G454" s="12"/>
      <c r="H454" s="25"/>
    </row>
    <row r="455" spans="1:8" x14ac:dyDescent="0.25">
      <c r="A455" s="12"/>
      <c r="B455" s="9" t="s">
        <v>472</v>
      </c>
      <c r="C455" s="10">
        <v>142320227007</v>
      </c>
      <c r="D455" s="11">
        <v>1</v>
      </c>
      <c r="E455" s="9" t="s">
        <v>718</v>
      </c>
      <c r="F455" s="9"/>
      <c r="G455" s="12"/>
      <c r="H455" s="25"/>
    </row>
    <row r="456" spans="1:8" x14ac:dyDescent="0.25">
      <c r="A456" s="12"/>
      <c r="B456" s="9" t="s">
        <v>472</v>
      </c>
      <c r="C456" s="10">
        <v>142320227007</v>
      </c>
      <c r="D456" s="11">
        <v>1</v>
      </c>
      <c r="E456" s="9" t="s">
        <v>719</v>
      </c>
      <c r="F456" s="9"/>
      <c r="G456" s="12"/>
      <c r="H456" s="25"/>
    </row>
    <row r="457" spans="1:8" x14ac:dyDescent="0.25">
      <c r="A457" s="12"/>
      <c r="B457" s="9" t="s">
        <v>472</v>
      </c>
      <c r="C457" s="10">
        <v>142320227007</v>
      </c>
      <c r="D457" s="11">
        <v>1</v>
      </c>
      <c r="E457" s="9" t="s">
        <v>720</v>
      </c>
      <c r="F457" s="9"/>
      <c r="G457" s="12"/>
      <c r="H457" s="25"/>
    </row>
    <row r="458" spans="1:8" x14ac:dyDescent="0.25">
      <c r="A458" s="12"/>
      <c r="B458" s="9" t="s">
        <v>472</v>
      </c>
      <c r="C458" s="10">
        <v>142320227007</v>
      </c>
      <c r="D458" s="11">
        <v>1</v>
      </c>
      <c r="E458" s="9" t="s">
        <v>721</v>
      </c>
      <c r="F458" s="9"/>
      <c r="G458" s="12"/>
      <c r="H458" s="25"/>
    </row>
    <row r="459" spans="1:8" x14ac:dyDescent="0.25">
      <c r="A459" s="12"/>
      <c r="B459" s="9" t="s">
        <v>472</v>
      </c>
      <c r="C459" s="10">
        <v>142320227007</v>
      </c>
      <c r="D459" s="11">
        <v>1</v>
      </c>
      <c r="E459" s="9" t="s">
        <v>722</v>
      </c>
      <c r="F459" s="9"/>
      <c r="G459" s="12"/>
      <c r="H459" s="25"/>
    </row>
    <row r="460" spans="1:8" x14ac:dyDescent="0.25">
      <c r="A460" s="12"/>
      <c r="B460" s="9" t="s">
        <v>472</v>
      </c>
      <c r="C460" s="10">
        <v>142320227007</v>
      </c>
      <c r="D460" s="11">
        <v>1</v>
      </c>
      <c r="E460" s="9" t="s">
        <v>723</v>
      </c>
      <c r="F460" s="9"/>
      <c r="G460" s="12"/>
      <c r="H460" s="25"/>
    </row>
    <row r="461" spans="1:8" x14ac:dyDescent="0.25">
      <c r="A461" s="12"/>
      <c r="B461" s="9" t="s">
        <v>472</v>
      </c>
      <c r="C461" s="10">
        <v>142320227007</v>
      </c>
      <c r="D461" s="11">
        <v>1</v>
      </c>
      <c r="E461" s="9" t="s">
        <v>724</v>
      </c>
      <c r="F461" s="9"/>
      <c r="G461" s="12"/>
      <c r="H461" s="25"/>
    </row>
    <row r="462" spans="1:8" x14ac:dyDescent="0.25">
      <c r="A462" s="12"/>
      <c r="B462" s="9" t="s">
        <v>472</v>
      </c>
      <c r="C462" s="10">
        <v>142320227007</v>
      </c>
      <c r="D462" s="11">
        <v>1</v>
      </c>
      <c r="E462" s="9" t="s">
        <v>725</v>
      </c>
      <c r="F462" s="9"/>
      <c r="G462" s="12"/>
      <c r="H462" s="25"/>
    </row>
    <row r="463" spans="1:8" x14ac:dyDescent="0.25">
      <c r="A463" s="12"/>
      <c r="B463" s="9" t="s">
        <v>472</v>
      </c>
      <c r="C463" s="10">
        <v>142320227007</v>
      </c>
      <c r="D463" s="11">
        <v>1</v>
      </c>
      <c r="E463" s="9" t="s">
        <v>726</v>
      </c>
      <c r="F463" s="9"/>
      <c r="G463" s="12"/>
      <c r="H463" s="25"/>
    </row>
    <row r="464" spans="1:8" x14ac:dyDescent="0.25">
      <c r="A464" s="12"/>
      <c r="B464" s="9" t="s">
        <v>472</v>
      </c>
      <c r="C464" s="10">
        <v>142320227007</v>
      </c>
      <c r="D464" s="11">
        <v>1</v>
      </c>
      <c r="E464" s="9" t="s">
        <v>727</v>
      </c>
      <c r="F464" s="9"/>
      <c r="G464" s="12"/>
      <c r="H464" s="25"/>
    </row>
    <row r="465" spans="1:8" x14ac:dyDescent="0.25">
      <c r="A465" s="12"/>
      <c r="B465" s="9" t="s">
        <v>472</v>
      </c>
      <c r="C465" s="10">
        <v>142320227007</v>
      </c>
      <c r="D465" s="11">
        <v>1</v>
      </c>
      <c r="E465" s="9" t="s">
        <v>728</v>
      </c>
      <c r="F465" s="9"/>
      <c r="G465" s="12"/>
      <c r="H465" s="25"/>
    </row>
    <row r="466" spans="1:8" x14ac:dyDescent="0.25">
      <c r="A466" s="12"/>
      <c r="B466" s="9" t="s">
        <v>472</v>
      </c>
      <c r="C466" s="10">
        <v>142320227007</v>
      </c>
      <c r="D466" s="11">
        <v>1</v>
      </c>
      <c r="E466" s="9" t="s">
        <v>729</v>
      </c>
      <c r="F466" s="9"/>
      <c r="G466" s="12"/>
      <c r="H466" s="25"/>
    </row>
    <row r="467" spans="1:8" x14ac:dyDescent="0.25">
      <c r="A467" s="12"/>
      <c r="B467" s="9" t="s">
        <v>472</v>
      </c>
      <c r="C467" s="10">
        <v>142320227007</v>
      </c>
      <c r="D467" s="11">
        <v>1</v>
      </c>
      <c r="E467" s="9" t="s">
        <v>730</v>
      </c>
      <c r="F467" s="9"/>
      <c r="G467" s="12"/>
      <c r="H467" s="25"/>
    </row>
    <row r="468" spans="1:8" x14ac:dyDescent="0.25">
      <c r="A468" s="12"/>
      <c r="B468" s="9" t="s">
        <v>472</v>
      </c>
      <c r="C468" s="10">
        <v>142320227007</v>
      </c>
      <c r="D468" s="11">
        <v>1</v>
      </c>
      <c r="E468" s="9" t="s">
        <v>731</v>
      </c>
      <c r="F468" s="9"/>
      <c r="G468" s="12"/>
      <c r="H468" s="25"/>
    </row>
    <row r="469" spans="1:8" x14ac:dyDescent="0.25">
      <c r="A469" s="12"/>
      <c r="B469" s="9" t="s">
        <v>472</v>
      </c>
      <c r="C469" s="10">
        <v>142320227007</v>
      </c>
      <c r="D469" s="11">
        <v>1</v>
      </c>
      <c r="E469" s="9" t="s">
        <v>732</v>
      </c>
      <c r="F469" s="9"/>
      <c r="G469" s="12"/>
      <c r="H469" s="25"/>
    </row>
    <row r="470" spans="1:8" x14ac:dyDescent="0.25">
      <c r="A470" s="12"/>
      <c r="B470" s="9" t="s">
        <v>472</v>
      </c>
      <c r="C470" s="10">
        <v>142320227007</v>
      </c>
      <c r="D470" s="11">
        <v>1</v>
      </c>
      <c r="E470" s="9" t="s">
        <v>733</v>
      </c>
      <c r="F470" s="9"/>
      <c r="G470" s="12"/>
      <c r="H470" s="25"/>
    </row>
    <row r="471" spans="1:8" x14ac:dyDescent="0.25">
      <c r="A471" s="12"/>
      <c r="B471" s="9" t="s">
        <v>472</v>
      </c>
      <c r="C471" s="10">
        <v>142320227007</v>
      </c>
      <c r="D471" s="11">
        <v>1</v>
      </c>
      <c r="E471" s="9" t="s">
        <v>734</v>
      </c>
      <c r="F471" s="9"/>
      <c r="G471" s="12"/>
      <c r="H471" s="25"/>
    </row>
    <row r="472" spans="1:8" x14ac:dyDescent="0.25">
      <c r="A472" s="12"/>
      <c r="B472" s="9" t="s">
        <v>472</v>
      </c>
      <c r="C472" s="10">
        <v>142320227007</v>
      </c>
      <c r="D472" s="11">
        <v>1</v>
      </c>
      <c r="E472" s="9" t="s">
        <v>735</v>
      </c>
      <c r="F472" s="9"/>
      <c r="G472" s="12"/>
      <c r="H472" s="25"/>
    </row>
    <row r="473" spans="1:8" x14ac:dyDescent="0.25">
      <c r="A473" s="12"/>
      <c r="B473" s="9" t="s">
        <v>472</v>
      </c>
      <c r="C473" s="10">
        <v>142320227007</v>
      </c>
      <c r="D473" s="11">
        <v>1</v>
      </c>
      <c r="E473" s="9" t="s">
        <v>736</v>
      </c>
      <c r="F473" s="9"/>
      <c r="G473" s="12"/>
      <c r="H473" s="25"/>
    </row>
    <row r="474" spans="1:8" x14ac:dyDescent="0.25">
      <c r="A474" s="12"/>
      <c r="B474" s="9" t="s">
        <v>472</v>
      </c>
      <c r="C474" s="10">
        <v>142320227007</v>
      </c>
      <c r="D474" s="11">
        <v>1</v>
      </c>
      <c r="E474" s="9" t="s">
        <v>737</v>
      </c>
      <c r="F474" s="9"/>
      <c r="G474" s="12"/>
      <c r="H474" s="25"/>
    </row>
    <row r="475" spans="1:8" x14ac:dyDescent="0.25">
      <c r="A475" s="12"/>
      <c r="B475" s="9" t="s">
        <v>472</v>
      </c>
      <c r="C475" s="10">
        <v>142320227007</v>
      </c>
      <c r="D475" s="11">
        <v>1</v>
      </c>
      <c r="E475" s="9" t="s">
        <v>738</v>
      </c>
      <c r="F475" s="9"/>
      <c r="G475" s="12"/>
      <c r="H475" s="25"/>
    </row>
    <row r="476" spans="1:8" x14ac:dyDescent="0.25">
      <c r="A476" s="12"/>
      <c r="B476" s="9" t="s">
        <v>472</v>
      </c>
      <c r="C476" s="10">
        <v>142320227007</v>
      </c>
      <c r="D476" s="11">
        <v>1</v>
      </c>
      <c r="E476" s="9" t="s">
        <v>739</v>
      </c>
      <c r="F476" s="9"/>
      <c r="G476" s="12"/>
      <c r="H476" s="25"/>
    </row>
    <row r="477" spans="1:8" x14ac:dyDescent="0.25">
      <c r="A477" s="12"/>
      <c r="B477" s="9" t="s">
        <v>472</v>
      </c>
      <c r="C477" s="10">
        <v>142320227007</v>
      </c>
      <c r="D477" s="11">
        <v>1</v>
      </c>
      <c r="E477" s="9" t="s">
        <v>740</v>
      </c>
      <c r="F477" s="9"/>
      <c r="G477" s="12"/>
      <c r="H477" s="25"/>
    </row>
    <row r="478" spans="1:8" x14ac:dyDescent="0.25">
      <c r="A478" s="12"/>
      <c r="B478" s="9" t="s">
        <v>472</v>
      </c>
      <c r="C478" s="10">
        <v>142320227007</v>
      </c>
      <c r="D478" s="11">
        <v>1</v>
      </c>
      <c r="E478" s="9" t="s">
        <v>741</v>
      </c>
      <c r="F478" s="9"/>
      <c r="G478" s="12"/>
      <c r="H478" s="25"/>
    </row>
    <row r="479" spans="1:8" x14ac:dyDescent="0.25">
      <c r="A479" s="12"/>
      <c r="B479" s="9" t="s">
        <v>472</v>
      </c>
      <c r="C479" s="10">
        <v>142320227007</v>
      </c>
      <c r="D479" s="11">
        <v>1</v>
      </c>
      <c r="E479" s="9" t="s">
        <v>742</v>
      </c>
      <c r="F479" s="9"/>
      <c r="G479" s="12"/>
      <c r="H479" s="25"/>
    </row>
    <row r="480" spans="1:8" x14ac:dyDescent="0.25">
      <c r="A480" s="12"/>
      <c r="B480" s="9" t="s">
        <v>472</v>
      </c>
      <c r="C480" s="10">
        <v>142320227007</v>
      </c>
      <c r="D480" s="11">
        <v>1</v>
      </c>
      <c r="E480" s="9" t="s">
        <v>743</v>
      </c>
      <c r="F480" s="9"/>
      <c r="G480" s="12"/>
      <c r="H480" s="25"/>
    </row>
    <row r="481" spans="1:8" x14ac:dyDescent="0.25">
      <c r="A481" s="12">
        <v>4.33</v>
      </c>
      <c r="B481" s="9" t="s">
        <v>744</v>
      </c>
      <c r="C481" s="10">
        <v>147125000239</v>
      </c>
      <c r="D481" s="11">
        <v>1</v>
      </c>
      <c r="E481" s="9" t="s">
        <v>745</v>
      </c>
      <c r="F481" s="9" t="s">
        <v>746</v>
      </c>
      <c r="G481" s="12">
        <v>4.33</v>
      </c>
      <c r="H481" s="25"/>
    </row>
    <row r="482" spans="1:8" x14ac:dyDescent="0.25">
      <c r="A482" s="12">
        <v>4.33</v>
      </c>
      <c r="B482" s="9" t="s">
        <v>744</v>
      </c>
      <c r="C482" s="10">
        <v>147125000239</v>
      </c>
      <c r="D482" s="11">
        <v>1</v>
      </c>
      <c r="E482" s="9" t="s">
        <v>747</v>
      </c>
      <c r="F482" s="9" t="s">
        <v>748</v>
      </c>
      <c r="G482" s="12">
        <v>4.33</v>
      </c>
      <c r="H482" s="25"/>
    </row>
    <row r="483" spans="1:8" x14ac:dyDescent="0.25">
      <c r="A483" s="12" t="s">
        <v>240</v>
      </c>
      <c r="B483" s="9" t="s">
        <v>744</v>
      </c>
      <c r="C483" s="10">
        <v>147125000239</v>
      </c>
      <c r="D483" s="11">
        <v>1</v>
      </c>
      <c r="E483" s="9" t="s">
        <v>749</v>
      </c>
      <c r="F483" s="9" t="s">
        <v>750</v>
      </c>
      <c r="G483" s="12" t="s">
        <v>240</v>
      </c>
      <c r="H483" s="25"/>
    </row>
    <row r="484" spans="1:8" x14ac:dyDescent="0.25">
      <c r="A484" s="12" t="s">
        <v>240</v>
      </c>
      <c r="B484" s="9" t="s">
        <v>744</v>
      </c>
      <c r="C484" s="10">
        <v>147125000239</v>
      </c>
      <c r="D484" s="11">
        <v>1</v>
      </c>
      <c r="E484" s="9" t="s">
        <v>751</v>
      </c>
      <c r="F484" s="9" t="s">
        <v>752</v>
      </c>
      <c r="G484" s="12" t="s">
        <v>240</v>
      </c>
      <c r="H484" s="25"/>
    </row>
    <row r="485" spans="1:8" x14ac:dyDescent="0.25">
      <c r="A485" s="12" t="s">
        <v>240</v>
      </c>
      <c r="B485" s="9" t="s">
        <v>744</v>
      </c>
      <c r="C485" s="10">
        <v>147125000239</v>
      </c>
      <c r="D485" s="11">
        <v>1</v>
      </c>
      <c r="E485" s="9" t="s">
        <v>753</v>
      </c>
      <c r="F485" s="9" t="s">
        <v>754</v>
      </c>
      <c r="G485" s="12" t="s">
        <v>240</v>
      </c>
      <c r="H485" s="25"/>
    </row>
    <row r="486" spans="1:8" x14ac:dyDescent="0.25">
      <c r="A486" s="12" t="s">
        <v>240</v>
      </c>
      <c r="B486" s="9" t="s">
        <v>744</v>
      </c>
      <c r="C486" s="10">
        <v>147125000239</v>
      </c>
      <c r="D486" s="11">
        <v>1</v>
      </c>
      <c r="E486" s="9" t="s">
        <v>755</v>
      </c>
      <c r="F486" s="9" t="s">
        <v>756</v>
      </c>
      <c r="G486" s="12" t="s">
        <v>240</v>
      </c>
      <c r="H486" s="25"/>
    </row>
    <row r="487" spans="1:8" x14ac:dyDescent="0.25">
      <c r="A487" s="12" t="s">
        <v>240</v>
      </c>
      <c r="B487" s="9" t="s">
        <v>744</v>
      </c>
      <c r="C487" s="10">
        <v>147125000239</v>
      </c>
      <c r="D487" s="11">
        <v>1</v>
      </c>
      <c r="E487" s="9" t="s">
        <v>757</v>
      </c>
      <c r="F487" s="9" t="s">
        <v>758</v>
      </c>
      <c r="G487" s="12" t="s">
        <v>240</v>
      </c>
      <c r="H487" s="25"/>
    </row>
    <row r="488" spans="1:8" x14ac:dyDescent="0.25">
      <c r="A488" s="12" t="s">
        <v>240</v>
      </c>
      <c r="B488" s="9" t="s">
        <v>744</v>
      </c>
      <c r="C488" s="10">
        <v>147125000239</v>
      </c>
      <c r="D488" s="11">
        <v>1</v>
      </c>
      <c r="E488" s="9" t="s">
        <v>759</v>
      </c>
      <c r="F488" s="9" t="s">
        <v>760</v>
      </c>
      <c r="G488" s="12" t="s">
        <v>240</v>
      </c>
      <c r="H488" s="25"/>
    </row>
    <row r="489" spans="1:8" x14ac:dyDescent="0.25">
      <c r="A489" s="12" t="s">
        <v>240</v>
      </c>
      <c r="B489" s="9" t="s">
        <v>744</v>
      </c>
      <c r="C489" s="10">
        <v>147125000239</v>
      </c>
      <c r="D489" s="11">
        <v>1</v>
      </c>
      <c r="E489" s="9" t="s">
        <v>761</v>
      </c>
      <c r="F489" s="9" t="s">
        <v>762</v>
      </c>
      <c r="G489" s="12" t="s">
        <v>240</v>
      </c>
      <c r="H489" s="25"/>
    </row>
    <row r="490" spans="1:8" x14ac:dyDescent="0.25">
      <c r="A490" s="12" t="s">
        <v>240</v>
      </c>
      <c r="B490" s="9" t="s">
        <v>744</v>
      </c>
      <c r="C490" s="10">
        <v>147125000239</v>
      </c>
      <c r="D490" s="11">
        <v>1</v>
      </c>
      <c r="E490" s="9" t="s">
        <v>763</v>
      </c>
      <c r="F490" s="9" t="s">
        <v>764</v>
      </c>
      <c r="G490" s="12" t="s">
        <v>240</v>
      </c>
      <c r="H490" s="25"/>
    </row>
    <row r="491" spans="1:8" x14ac:dyDescent="0.25">
      <c r="A491" s="12">
        <v>4.33</v>
      </c>
      <c r="B491" s="9" t="s">
        <v>765</v>
      </c>
      <c r="C491" s="10">
        <v>142320185008</v>
      </c>
      <c r="D491" s="11">
        <v>1</v>
      </c>
      <c r="E491" s="9" t="s">
        <v>766</v>
      </c>
      <c r="F491" s="9" t="s">
        <v>767</v>
      </c>
      <c r="G491" s="12">
        <v>4.33</v>
      </c>
      <c r="H491" s="25"/>
    </row>
    <row r="492" spans="1:8" x14ac:dyDescent="0.25">
      <c r="A492" s="12">
        <v>4.33</v>
      </c>
      <c r="B492" s="9" t="s">
        <v>765</v>
      </c>
      <c r="C492" s="10">
        <v>142320185008</v>
      </c>
      <c r="D492" s="11">
        <v>1</v>
      </c>
      <c r="E492" s="9" t="s">
        <v>768</v>
      </c>
      <c r="F492" s="9" t="s">
        <v>769</v>
      </c>
      <c r="G492" s="12">
        <v>4.33</v>
      </c>
      <c r="H492" s="25"/>
    </row>
    <row r="493" spans="1:8" x14ac:dyDescent="0.25">
      <c r="A493" s="12">
        <v>4.33</v>
      </c>
      <c r="B493" s="9" t="s">
        <v>765</v>
      </c>
      <c r="C493" s="10">
        <v>142320185008</v>
      </c>
      <c r="D493" s="11">
        <v>1</v>
      </c>
      <c r="E493" s="9" t="s">
        <v>770</v>
      </c>
      <c r="F493" s="9" t="s">
        <v>771</v>
      </c>
      <c r="G493" s="12">
        <v>4.33</v>
      </c>
      <c r="H493" s="25"/>
    </row>
    <row r="494" spans="1:8" x14ac:dyDescent="0.25">
      <c r="A494" s="12">
        <v>4.33</v>
      </c>
      <c r="B494" s="9" t="s">
        <v>765</v>
      </c>
      <c r="C494" s="10">
        <v>142320185008</v>
      </c>
      <c r="D494" s="11">
        <v>1</v>
      </c>
      <c r="E494" s="9" t="s">
        <v>772</v>
      </c>
      <c r="F494" s="9" t="s">
        <v>773</v>
      </c>
      <c r="G494" s="12">
        <v>4.33</v>
      </c>
      <c r="H494" s="25"/>
    </row>
    <row r="495" spans="1:8" x14ac:dyDescent="0.25">
      <c r="A495" s="12">
        <v>4.33</v>
      </c>
      <c r="B495" s="9" t="s">
        <v>765</v>
      </c>
      <c r="C495" s="10">
        <v>142320185008</v>
      </c>
      <c r="D495" s="11">
        <v>1</v>
      </c>
      <c r="E495" s="9" t="s">
        <v>774</v>
      </c>
      <c r="F495" s="9" t="s">
        <v>775</v>
      </c>
      <c r="G495" s="12">
        <v>4.33</v>
      </c>
      <c r="H495" s="25"/>
    </row>
    <row r="496" spans="1:8" x14ac:dyDescent="0.25">
      <c r="A496" s="12">
        <v>4.33</v>
      </c>
      <c r="B496" s="9" t="s">
        <v>765</v>
      </c>
      <c r="C496" s="10">
        <v>142320185008</v>
      </c>
      <c r="D496" s="11">
        <v>1</v>
      </c>
      <c r="E496" s="9" t="s">
        <v>776</v>
      </c>
      <c r="F496" s="9" t="s">
        <v>777</v>
      </c>
      <c r="G496" s="12">
        <v>4.33</v>
      </c>
      <c r="H496" s="25"/>
    </row>
    <row r="497" spans="1:8" x14ac:dyDescent="0.25">
      <c r="A497" s="12">
        <v>4.33</v>
      </c>
      <c r="B497" s="9" t="s">
        <v>765</v>
      </c>
      <c r="C497" s="10">
        <v>142320185008</v>
      </c>
      <c r="D497" s="11">
        <v>1</v>
      </c>
      <c r="E497" s="9" t="s">
        <v>778</v>
      </c>
      <c r="F497" s="9" t="s">
        <v>779</v>
      </c>
      <c r="G497" s="12">
        <v>4.33</v>
      </c>
      <c r="H497" s="25"/>
    </row>
    <row r="498" spans="1:8" x14ac:dyDescent="0.25">
      <c r="A498" s="12">
        <v>4.33</v>
      </c>
      <c r="B498" s="9" t="s">
        <v>765</v>
      </c>
      <c r="C498" s="10">
        <v>142320185008</v>
      </c>
      <c r="D498" s="11">
        <v>1</v>
      </c>
      <c r="E498" s="9" t="s">
        <v>780</v>
      </c>
      <c r="F498" s="9" t="s">
        <v>781</v>
      </c>
      <c r="G498" s="12">
        <v>4.33</v>
      </c>
      <c r="H498" s="25"/>
    </row>
    <row r="499" spans="1:8" x14ac:dyDescent="0.25">
      <c r="A499" s="12">
        <v>4.33</v>
      </c>
      <c r="B499" s="9" t="s">
        <v>765</v>
      </c>
      <c r="C499" s="10">
        <v>142320185008</v>
      </c>
      <c r="D499" s="11">
        <v>1</v>
      </c>
      <c r="E499" s="9" t="s">
        <v>782</v>
      </c>
      <c r="F499" s="9" t="s">
        <v>783</v>
      </c>
      <c r="G499" s="12">
        <v>4.33</v>
      </c>
      <c r="H499" s="25"/>
    </row>
    <row r="500" spans="1:8" x14ac:dyDescent="0.25">
      <c r="A500" s="12">
        <v>4.33</v>
      </c>
      <c r="B500" s="9" t="s">
        <v>765</v>
      </c>
      <c r="C500" s="10">
        <v>142320185008</v>
      </c>
      <c r="D500" s="11">
        <v>1</v>
      </c>
      <c r="E500" s="9" t="s">
        <v>784</v>
      </c>
      <c r="F500" s="9" t="s">
        <v>785</v>
      </c>
      <c r="G500" s="12">
        <v>4.33</v>
      </c>
      <c r="H500" s="25"/>
    </row>
    <row r="501" spans="1:8" x14ac:dyDescent="0.25">
      <c r="A501" s="12">
        <v>4.33</v>
      </c>
      <c r="B501" s="9" t="s">
        <v>765</v>
      </c>
      <c r="C501" s="10">
        <v>142320185008</v>
      </c>
      <c r="D501" s="11">
        <v>1</v>
      </c>
      <c r="E501" s="9" t="s">
        <v>786</v>
      </c>
      <c r="F501" s="9" t="s">
        <v>787</v>
      </c>
      <c r="G501" s="12">
        <v>4.33</v>
      </c>
      <c r="H501" s="25"/>
    </row>
    <row r="502" spans="1:8" x14ac:dyDescent="0.25">
      <c r="A502" s="12">
        <v>4.33</v>
      </c>
      <c r="B502" s="9" t="s">
        <v>765</v>
      </c>
      <c r="C502" s="10">
        <v>142320185008</v>
      </c>
      <c r="D502" s="11">
        <v>1</v>
      </c>
      <c r="E502" s="9" t="s">
        <v>788</v>
      </c>
      <c r="F502" s="9" t="s">
        <v>789</v>
      </c>
      <c r="G502" s="12">
        <v>4.33</v>
      </c>
      <c r="H502" s="25"/>
    </row>
    <row r="503" spans="1:8" x14ac:dyDescent="0.25">
      <c r="A503" s="12">
        <v>4.33</v>
      </c>
      <c r="B503" s="9" t="s">
        <v>765</v>
      </c>
      <c r="C503" s="10">
        <v>142320185008</v>
      </c>
      <c r="D503" s="11">
        <v>1</v>
      </c>
      <c r="E503" s="9" t="s">
        <v>790</v>
      </c>
      <c r="F503" s="9" t="s">
        <v>791</v>
      </c>
      <c r="G503" s="12">
        <v>4.33</v>
      </c>
      <c r="H503" s="25"/>
    </row>
    <row r="504" spans="1:8" x14ac:dyDescent="0.25">
      <c r="A504" s="12">
        <v>4.33</v>
      </c>
      <c r="B504" s="9" t="s">
        <v>765</v>
      </c>
      <c r="C504" s="10">
        <v>142320185008</v>
      </c>
      <c r="D504" s="11">
        <v>1</v>
      </c>
      <c r="E504" s="9" t="s">
        <v>792</v>
      </c>
      <c r="F504" s="9" t="s">
        <v>793</v>
      </c>
      <c r="G504" s="12">
        <v>4.33</v>
      </c>
      <c r="H504" s="25"/>
    </row>
    <row r="505" spans="1:8" x14ac:dyDescent="0.25">
      <c r="A505" s="12" t="s">
        <v>240</v>
      </c>
      <c r="B505" s="9" t="s">
        <v>765</v>
      </c>
      <c r="C505" s="10">
        <v>142320185008</v>
      </c>
      <c r="D505" s="11">
        <v>1</v>
      </c>
      <c r="E505" s="9" t="s">
        <v>794</v>
      </c>
      <c r="F505" s="9" t="s">
        <v>795</v>
      </c>
      <c r="G505" s="12" t="s">
        <v>240</v>
      </c>
      <c r="H505" s="25"/>
    </row>
    <row r="506" spans="1:8" x14ac:dyDescent="0.25">
      <c r="A506" s="12" t="s">
        <v>240</v>
      </c>
      <c r="B506" s="9" t="s">
        <v>765</v>
      </c>
      <c r="C506" s="10">
        <v>142320185008</v>
      </c>
      <c r="D506" s="11">
        <v>1</v>
      </c>
      <c r="E506" s="9" t="s">
        <v>796</v>
      </c>
      <c r="F506" s="9" t="s">
        <v>797</v>
      </c>
      <c r="G506" s="12" t="s">
        <v>240</v>
      </c>
      <c r="H506" s="25"/>
    </row>
    <row r="507" spans="1:8" x14ac:dyDescent="0.25">
      <c r="A507" s="12" t="s">
        <v>240</v>
      </c>
      <c r="B507" s="9" t="s">
        <v>765</v>
      </c>
      <c r="C507" s="10">
        <v>142320185008</v>
      </c>
      <c r="D507" s="11">
        <v>1</v>
      </c>
      <c r="E507" s="9" t="s">
        <v>798</v>
      </c>
      <c r="F507" s="9" t="s">
        <v>799</v>
      </c>
      <c r="G507" s="12" t="s">
        <v>240</v>
      </c>
      <c r="H507" s="25"/>
    </row>
    <row r="508" spans="1:8" x14ac:dyDescent="0.25">
      <c r="A508" s="12" t="s">
        <v>240</v>
      </c>
      <c r="B508" s="9" t="s">
        <v>765</v>
      </c>
      <c r="C508" s="10">
        <v>142320185008</v>
      </c>
      <c r="D508" s="11">
        <v>1</v>
      </c>
      <c r="E508" s="9" t="s">
        <v>800</v>
      </c>
      <c r="F508" s="9" t="s">
        <v>801</v>
      </c>
      <c r="G508" s="12" t="s">
        <v>240</v>
      </c>
      <c r="H508" s="25"/>
    </row>
    <row r="509" spans="1:8" x14ac:dyDescent="0.25">
      <c r="A509" s="12" t="s">
        <v>240</v>
      </c>
      <c r="B509" s="9" t="s">
        <v>765</v>
      </c>
      <c r="C509" s="10">
        <v>142320185008</v>
      </c>
      <c r="D509" s="11">
        <v>1</v>
      </c>
      <c r="E509" s="9" t="s">
        <v>802</v>
      </c>
      <c r="F509" s="9" t="s">
        <v>803</v>
      </c>
      <c r="G509" s="12" t="s">
        <v>240</v>
      </c>
      <c r="H509" s="25"/>
    </row>
    <row r="510" spans="1:8" x14ac:dyDescent="0.25">
      <c r="A510" s="12" t="s">
        <v>240</v>
      </c>
      <c r="B510" s="9" t="s">
        <v>765</v>
      </c>
      <c r="C510" s="10">
        <v>142320185008</v>
      </c>
      <c r="D510" s="11">
        <v>1</v>
      </c>
      <c r="E510" s="9" t="s">
        <v>804</v>
      </c>
      <c r="F510" s="9" t="s">
        <v>805</v>
      </c>
      <c r="G510" s="12" t="s">
        <v>240</v>
      </c>
      <c r="H510" s="25"/>
    </row>
    <row r="511" spans="1:8" x14ac:dyDescent="0.25">
      <c r="A511" s="12" t="s">
        <v>240</v>
      </c>
      <c r="B511" s="9" t="s">
        <v>765</v>
      </c>
      <c r="C511" s="10">
        <v>142320185008</v>
      </c>
      <c r="D511" s="11">
        <v>1</v>
      </c>
      <c r="E511" s="9" t="s">
        <v>806</v>
      </c>
      <c r="F511" s="9" t="s">
        <v>807</v>
      </c>
      <c r="G511" s="12" t="s">
        <v>240</v>
      </c>
      <c r="H511" s="25"/>
    </row>
    <row r="512" spans="1:8" x14ac:dyDescent="0.25">
      <c r="A512" s="12" t="s">
        <v>240</v>
      </c>
      <c r="B512" s="9" t="s">
        <v>765</v>
      </c>
      <c r="C512" s="10">
        <v>142320185008</v>
      </c>
      <c r="D512" s="11">
        <v>1</v>
      </c>
      <c r="E512" s="9" t="s">
        <v>808</v>
      </c>
      <c r="F512" s="9" t="s">
        <v>809</v>
      </c>
      <c r="G512" s="12" t="s">
        <v>240</v>
      </c>
      <c r="H512" s="25"/>
    </row>
    <row r="513" spans="1:8" x14ac:dyDescent="0.25">
      <c r="A513" s="12" t="s">
        <v>240</v>
      </c>
      <c r="B513" s="9" t="s">
        <v>765</v>
      </c>
      <c r="C513" s="10">
        <v>142320185008</v>
      </c>
      <c r="D513" s="11">
        <v>1</v>
      </c>
      <c r="E513" s="9" t="s">
        <v>810</v>
      </c>
      <c r="F513" s="9" t="s">
        <v>811</v>
      </c>
      <c r="G513" s="12" t="s">
        <v>240</v>
      </c>
      <c r="H513" s="25"/>
    </row>
    <row r="514" spans="1:8" x14ac:dyDescent="0.25">
      <c r="A514" s="12" t="s">
        <v>240</v>
      </c>
      <c r="B514" s="9" t="s">
        <v>765</v>
      </c>
      <c r="C514" s="10">
        <v>142320185008</v>
      </c>
      <c r="D514" s="11">
        <v>1</v>
      </c>
      <c r="E514" s="9" t="s">
        <v>812</v>
      </c>
      <c r="F514" s="9" t="s">
        <v>813</v>
      </c>
      <c r="G514" s="12" t="s">
        <v>240</v>
      </c>
      <c r="H514" s="25"/>
    </row>
    <row r="515" spans="1:8" x14ac:dyDescent="0.25">
      <c r="A515" s="12" t="s">
        <v>240</v>
      </c>
      <c r="B515" s="9" t="s">
        <v>765</v>
      </c>
      <c r="C515" s="10">
        <v>142320185008</v>
      </c>
      <c r="D515" s="11">
        <v>1</v>
      </c>
      <c r="E515" s="9" t="s">
        <v>814</v>
      </c>
      <c r="F515" s="9" t="s">
        <v>815</v>
      </c>
      <c r="G515" s="12" t="s">
        <v>240</v>
      </c>
      <c r="H515" s="25"/>
    </row>
    <row r="516" spans="1:8" x14ac:dyDescent="0.25">
      <c r="A516" s="12" t="s">
        <v>240</v>
      </c>
      <c r="B516" s="9" t="s">
        <v>765</v>
      </c>
      <c r="C516" s="10">
        <v>142320185008</v>
      </c>
      <c r="D516" s="11">
        <v>1</v>
      </c>
      <c r="E516" s="9" t="s">
        <v>816</v>
      </c>
      <c r="F516" s="9" t="s">
        <v>817</v>
      </c>
      <c r="G516" s="12" t="s">
        <v>240</v>
      </c>
      <c r="H516" s="25"/>
    </row>
    <row r="517" spans="1:8" x14ac:dyDescent="0.25">
      <c r="A517" s="12" t="s">
        <v>240</v>
      </c>
      <c r="B517" s="9" t="s">
        <v>765</v>
      </c>
      <c r="C517" s="10">
        <v>142320185008</v>
      </c>
      <c r="D517" s="11">
        <v>1</v>
      </c>
      <c r="E517" s="9" t="s">
        <v>818</v>
      </c>
      <c r="F517" s="9" t="s">
        <v>819</v>
      </c>
      <c r="G517" s="12" t="s">
        <v>240</v>
      </c>
      <c r="H517" s="25"/>
    </row>
    <row r="518" spans="1:8" x14ac:dyDescent="0.25">
      <c r="A518" s="12" t="s">
        <v>240</v>
      </c>
      <c r="B518" s="9" t="s">
        <v>765</v>
      </c>
      <c r="C518" s="10">
        <v>142320185008</v>
      </c>
      <c r="D518" s="11">
        <v>1</v>
      </c>
      <c r="E518" s="9" t="s">
        <v>820</v>
      </c>
      <c r="F518" s="9" t="s">
        <v>821</v>
      </c>
      <c r="G518" s="12" t="s">
        <v>240</v>
      </c>
      <c r="H518" s="25"/>
    </row>
    <row r="519" spans="1:8" x14ac:dyDescent="0.25">
      <c r="A519" s="12" t="s">
        <v>240</v>
      </c>
      <c r="B519" s="9" t="s">
        <v>765</v>
      </c>
      <c r="C519" s="10">
        <v>142320185008</v>
      </c>
      <c r="D519" s="11">
        <v>1</v>
      </c>
      <c r="E519" s="9" t="s">
        <v>822</v>
      </c>
      <c r="F519" s="9" t="s">
        <v>823</v>
      </c>
      <c r="G519" s="12" t="s">
        <v>240</v>
      </c>
      <c r="H519" s="25"/>
    </row>
    <row r="520" spans="1:8" x14ac:dyDescent="0.25">
      <c r="A520" s="12" t="s">
        <v>240</v>
      </c>
      <c r="B520" s="9" t="s">
        <v>765</v>
      </c>
      <c r="C520" s="10">
        <v>142320185008</v>
      </c>
      <c r="D520" s="11">
        <v>1</v>
      </c>
      <c r="E520" s="9" t="s">
        <v>824</v>
      </c>
      <c r="F520" s="9" t="s">
        <v>825</v>
      </c>
      <c r="G520" s="12" t="s">
        <v>240</v>
      </c>
      <c r="H520" s="25"/>
    </row>
    <row r="521" spans="1:8" x14ac:dyDescent="0.25">
      <c r="A521" s="12" t="s">
        <v>240</v>
      </c>
      <c r="B521" s="9" t="s">
        <v>765</v>
      </c>
      <c r="C521" s="10">
        <v>142320185008</v>
      </c>
      <c r="D521" s="11">
        <v>1</v>
      </c>
      <c r="E521" s="9" t="s">
        <v>826</v>
      </c>
      <c r="F521" s="9" t="s">
        <v>827</v>
      </c>
      <c r="G521" s="12" t="s">
        <v>240</v>
      </c>
      <c r="H521" s="25"/>
    </row>
    <row r="522" spans="1:8" x14ac:dyDescent="0.25">
      <c r="A522" s="12" t="s">
        <v>240</v>
      </c>
      <c r="B522" s="9" t="s">
        <v>765</v>
      </c>
      <c r="C522" s="10">
        <v>142320185008</v>
      </c>
      <c r="D522" s="11">
        <v>1</v>
      </c>
      <c r="E522" s="9" t="s">
        <v>828</v>
      </c>
      <c r="F522" s="9" t="s">
        <v>829</v>
      </c>
      <c r="G522" s="12" t="s">
        <v>240</v>
      </c>
      <c r="H522" s="25"/>
    </row>
    <row r="523" spans="1:8" x14ac:dyDescent="0.25">
      <c r="A523" s="12" t="s">
        <v>240</v>
      </c>
      <c r="B523" s="9" t="s">
        <v>765</v>
      </c>
      <c r="C523" s="10">
        <v>142320185008</v>
      </c>
      <c r="D523" s="11">
        <v>1</v>
      </c>
      <c r="E523" s="9" t="s">
        <v>830</v>
      </c>
      <c r="F523" s="9" t="s">
        <v>831</v>
      </c>
      <c r="G523" s="12" t="s">
        <v>240</v>
      </c>
      <c r="H523" s="25"/>
    </row>
    <row r="524" spans="1:8" x14ac:dyDescent="0.25">
      <c r="A524" s="12" t="s">
        <v>240</v>
      </c>
      <c r="B524" s="9" t="s">
        <v>765</v>
      </c>
      <c r="C524" s="10">
        <v>142320185008</v>
      </c>
      <c r="D524" s="11">
        <v>1</v>
      </c>
      <c r="E524" s="9" t="s">
        <v>832</v>
      </c>
      <c r="F524" s="9" t="s">
        <v>833</v>
      </c>
      <c r="G524" s="12" t="s">
        <v>240</v>
      </c>
      <c r="H524" s="25"/>
    </row>
    <row r="525" spans="1:8" x14ac:dyDescent="0.25">
      <c r="A525" s="12" t="s">
        <v>240</v>
      </c>
      <c r="B525" s="9" t="s">
        <v>765</v>
      </c>
      <c r="C525" s="10">
        <v>142320185008</v>
      </c>
      <c r="D525" s="11">
        <v>1</v>
      </c>
      <c r="E525" s="9" t="s">
        <v>834</v>
      </c>
      <c r="F525" s="9" t="s">
        <v>835</v>
      </c>
      <c r="G525" s="12" t="s">
        <v>240</v>
      </c>
      <c r="H525" s="25"/>
    </row>
    <row r="526" spans="1:8" x14ac:dyDescent="0.25">
      <c r="A526" s="12" t="s">
        <v>240</v>
      </c>
      <c r="B526" s="9" t="s">
        <v>765</v>
      </c>
      <c r="C526" s="10">
        <v>142320185008</v>
      </c>
      <c r="D526" s="11">
        <v>1</v>
      </c>
      <c r="E526" s="9" t="s">
        <v>836</v>
      </c>
      <c r="F526" s="9" t="s">
        <v>837</v>
      </c>
      <c r="G526" s="12" t="s">
        <v>240</v>
      </c>
      <c r="H526" s="25"/>
    </row>
    <row r="527" spans="1:8" x14ac:dyDescent="0.25">
      <c r="A527" s="12" t="s">
        <v>240</v>
      </c>
      <c r="B527" s="9" t="s">
        <v>765</v>
      </c>
      <c r="C527" s="10">
        <v>142320185008</v>
      </c>
      <c r="D527" s="11">
        <v>1</v>
      </c>
      <c r="E527" s="9" t="s">
        <v>838</v>
      </c>
      <c r="F527" s="9" t="s">
        <v>839</v>
      </c>
      <c r="G527" s="12" t="s">
        <v>240</v>
      </c>
      <c r="H527" s="25"/>
    </row>
    <row r="528" spans="1:8" x14ac:dyDescent="0.25">
      <c r="A528" s="12" t="s">
        <v>240</v>
      </c>
      <c r="B528" s="9" t="s">
        <v>765</v>
      </c>
      <c r="C528" s="10">
        <v>142320185008</v>
      </c>
      <c r="D528" s="11">
        <v>1</v>
      </c>
      <c r="E528" s="9" t="s">
        <v>840</v>
      </c>
      <c r="F528" s="9" t="s">
        <v>841</v>
      </c>
      <c r="G528" s="12" t="s">
        <v>240</v>
      </c>
      <c r="H528" s="25"/>
    </row>
    <row r="529" spans="1:8" x14ac:dyDescent="0.25">
      <c r="A529" s="12" t="s">
        <v>240</v>
      </c>
      <c r="B529" s="9" t="s">
        <v>765</v>
      </c>
      <c r="C529" s="10">
        <v>142320185008</v>
      </c>
      <c r="D529" s="11">
        <v>1</v>
      </c>
      <c r="E529" s="9" t="s">
        <v>842</v>
      </c>
      <c r="F529" s="9" t="s">
        <v>843</v>
      </c>
      <c r="G529" s="12" t="s">
        <v>240</v>
      </c>
      <c r="H529" s="25"/>
    </row>
    <row r="530" spans="1:8" x14ac:dyDescent="0.25">
      <c r="A530" s="12" t="s">
        <v>240</v>
      </c>
      <c r="B530" s="9" t="s">
        <v>765</v>
      </c>
      <c r="C530" s="10">
        <v>142320185008</v>
      </c>
      <c r="D530" s="11">
        <v>1</v>
      </c>
      <c r="E530" s="9" t="s">
        <v>844</v>
      </c>
      <c r="F530" s="9" t="s">
        <v>845</v>
      </c>
      <c r="G530" s="12" t="s">
        <v>240</v>
      </c>
      <c r="H530" s="25"/>
    </row>
    <row r="531" spans="1:8" x14ac:dyDescent="0.25">
      <c r="A531" s="12" t="s">
        <v>240</v>
      </c>
      <c r="B531" s="9" t="s">
        <v>765</v>
      </c>
      <c r="C531" s="10">
        <v>142320185008</v>
      </c>
      <c r="D531" s="11">
        <v>1</v>
      </c>
      <c r="E531" s="9" t="s">
        <v>846</v>
      </c>
      <c r="F531" s="9" t="s">
        <v>847</v>
      </c>
      <c r="G531" s="12" t="s">
        <v>240</v>
      </c>
      <c r="H531" s="25"/>
    </row>
    <row r="532" spans="1:8" x14ac:dyDescent="0.25">
      <c r="A532" s="12" t="s">
        <v>240</v>
      </c>
      <c r="B532" s="9" t="s">
        <v>765</v>
      </c>
      <c r="C532" s="10">
        <v>142320185008</v>
      </c>
      <c r="D532" s="11">
        <v>1</v>
      </c>
      <c r="E532" s="9" t="s">
        <v>848</v>
      </c>
      <c r="F532" s="9" t="s">
        <v>849</v>
      </c>
      <c r="G532" s="12" t="s">
        <v>240</v>
      </c>
      <c r="H532" s="25"/>
    </row>
    <row r="533" spans="1:8" x14ac:dyDescent="0.25">
      <c r="A533" s="12" t="s">
        <v>240</v>
      </c>
      <c r="B533" s="9" t="s">
        <v>765</v>
      </c>
      <c r="C533" s="10">
        <v>142320185008</v>
      </c>
      <c r="D533" s="11">
        <v>1</v>
      </c>
      <c r="E533" s="9" t="s">
        <v>850</v>
      </c>
      <c r="F533" s="9" t="s">
        <v>851</v>
      </c>
      <c r="G533" s="12" t="s">
        <v>240</v>
      </c>
      <c r="H533" s="25"/>
    </row>
    <row r="534" spans="1:8" x14ac:dyDescent="0.25">
      <c r="A534" s="12" t="s">
        <v>240</v>
      </c>
      <c r="B534" s="9" t="s">
        <v>765</v>
      </c>
      <c r="C534" s="10">
        <v>142320185008</v>
      </c>
      <c r="D534" s="11">
        <v>1</v>
      </c>
      <c r="E534" s="9" t="s">
        <v>852</v>
      </c>
      <c r="F534" s="9" t="s">
        <v>853</v>
      </c>
      <c r="G534" s="12" t="s">
        <v>240</v>
      </c>
      <c r="H534" s="25"/>
    </row>
    <row r="535" spans="1:8" x14ac:dyDescent="0.25">
      <c r="A535" s="12" t="s">
        <v>240</v>
      </c>
      <c r="B535" s="9" t="s">
        <v>765</v>
      </c>
      <c r="C535" s="10">
        <v>142320185008</v>
      </c>
      <c r="D535" s="11">
        <v>1</v>
      </c>
      <c r="E535" s="9" t="s">
        <v>854</v>
      </c>
      <c r="F535" s="9" t="s">
        <v>855</v>
      </c>
      <c r="G535" s="12" t="s">
        <v>240</v>
      </c>
      <c r="H535" s="25"/>
    </row>
    <row r="536" spans="1:8" x14ac:dyDescent="0.25">
      <c r="A536" s="12" t="s">
        <v>240</v>
      </c>
      <c r="B536" s="9" t="s">
        <v>765</v>
      </c>
      <c r="C536" s="10">
        <v>142320185008</v>
      </c>
      <c r="D536" s="11">
        <v>1</v>
      </c>
      <c r="E536" s="9" t="s">
        <v>856</v>
      </c>
      <c r="F536" s="9" t="s">
        <v>857</v>
      </c>
      <c r="G536" s="12" t="s">
        <v>240</v>
      </c>
      <c r="H536" s="25"/>
    </row>
    <row r="537" spans="1:8" x14ac:dyDescent="0.25">
      <c r="A537" s="12" t="s">
        <v>240</v>
      </c>
      <c r="B537" s="9" t="s">
        <v>765</v>
      </c>
      <c r="C537" s="10">
        <v>142320185008</v>
      </c>
      <c r="D537" s="11">
        <v>1</v>
      </c>
      <c r="E537" s="9" t="s">
        <v>858</v>
      </c>
      <c r="F537" s="9" t="s">
        <v>859</v>
      </c>
      <c r="G537" s="12" t="s">
        <v>240</v>
      </c>
      <c r="H537" s="25"/>
    </row>
    <row r="538" spans="1:8" x14ac:dyDescent="0.25">
      <c r="A538" s="12" t="s">
        <v>240</v>
      </c>
      <c r="B538" s="9" t="s">
        <v>765</v>
      </c>
      <c r="C538" s="10">
        <v>142320185008</v>
      </c>
      <c r="D538" s="11">
        <v>1</v>
      </c>
      <c r="E538" s="9" t="s">
        <v>860</v>
      </c>
      <c r="F538" s="9" t="s">
        <v>861</v>
      </c>
      <c r="G538" s="12" t="s">
        <v>240</v>
      </c>
      <c r="H538" s="25"/>
    </row>
    <row r="539" spans="1:8" x14ac:dyDescent="0.25">
      <c r="A539" s="12" t="s">
        <v>240</v>
      </c>
      <c r="B539" s="9" t="s">
        <v>765</v>
      </c>
      <c r="C539" s="10">
        <v>142320185008</v>
      </c>
      <c r="D539" s="11">
        <v>1</v>
      </c>
      <c r="E539" s="9" t="s">
        <v>862</v>
      </c>
      <c r="F539" s="9" t="s">
        <v>863</v>
      </c>
      <c r="G539" s="12" t="s">
        <v>240</v>
      </c>
      <c r="H539" s="25"/>
    </row>
    <row r="540" spans="1:8" x14ac:dyDescent="0.25">
      <c r="A540" s="12" t="s">
        <v>240</v>
      </c>
      <c r="B540" s="9" t="s">
        <v>765</v>
      </c>
      <c r="C540" s="10">
        <v>142320185008</v>
      </c>
      <c r="D540" s="11">
        <v>1</v>
      </c>
      <c r="E540" s="9" t="s">
        <v>864</v>
      </c>
      <c r="F540" s="9" t="s">
        <v>865</v>
      </c>
      <c r="G540" s="12" t="s">
        <v>240</v>
      </c>
      <c r="H540" s="25"/>
    </row>
    <row r="541" spans="1:8" x14ac:dyDescent="0.25">
      <c r="A541" s="12" t="s">
        <v>240</v>
      </c>
      <c r="B541" s="9" t="s">
        <v>765</v>
      </c>
      <c r="C541" s="10">
        <v>142320185008</v>
      </c>
      <c r="D541" s="11">
        <v>1</v>
      </c>
      <c r="E541" s="9" t="s">
        <v>866</v>
      </c>
      <c r="F541" s="9" t="s">
        <v>867</v>
      </c>
      <c r="G541" s="12" t="s">
        <v>240</v>
      </c>
      <c r="H541" s="25"/>
    </row>
    <row r="542" spans="1:8" x14ac:dyDescent="0.25">
      <c r="A542" s="12" t="s">
        <v>240</v>
      </c>
      <c r="B542" s="9" t="s">
        <v>765</v>
      </c>
      <c r="C542" s="10">
        <v>142320185008</v>
      </c>
      <c r="D542" s="11">
        <v>1</v>
      </c>
      <c r="E542" s="9" t="s">
        <v>868</v>
      </c>
      <c r="F542" s="9" t="s">
        <v>869</v>
      </c>
      <c r="G542" s="12" t="s">
        <v>240</v>
      </c>
      <c r="H542" s="25"/>
    </row>
    <row r="543" spans="1:8" x14ac:dyDescent="0.25">
      <c r="A543" s="12" t="s">
        <v>240</v>
      </c>
      <c r="B543" s="9" t="s">
        <v>765</v>
      </c>
      <c r="C543" s="10">
        <v>142320185008</v>
      </c>
      <c r="D543" s="11">
        <v>1</v>
      </c>
      <c r="E543" s="9" t="s">
        <v>870</v>
      </c>
      <c r="F543" s="9" t="s">
        <v>871</v>
      </c>
      <c r="G543" s="12" t="s">
        <v>240</v>
      </c>
      <c r="H543" s="25"/>
    </row>
    <row r="544" spans="1:8" x14ac:dyDescent="0.25">
      <c r="A544" s="12" t="s">
        <v>240</v>
      </c>
      <c r="B544" s="9" t="s">
        <v>765</v>
      </c>
      <c r="C544" s="10">
        <v>142320185008</v>
      </c>
      <c r="D544" s="11">
        <v>1</v>
      </c>
      <c r="E544" s="9" t="s">
        <v>872</v>
      </c>
      <c r="F544" s="9" t="s">
        <v>873</v>
      </c>
      <c r="G544" s="12" t="s">
        <v>240</v>
      </c>
      <c r="H544" s="25"/>
    </row>
    <row r="545" spans="1:8" x14ac:dyDescent="0.25">
      <c r="A545" s="12" t="s">
        <v>240</v>
      </c>
      <c r="B545" s="9" t="s">
        <v>765</v>
      </c>
      <c r="C545" s="10">
        <v>142320185008</v>
      </c>
      <c r="D545" s="11">
        <v>1</v>
      </c>
      <c r="E545" s="9" t="s">
        <v>874</v>
      </c>
      <c r="F545" s="9" t="s">
        <v>875</v>
      </c>
      <c r="G545" s="12" t="s">
        <v>240</v>
      </c>
      <c r="H545" s="25"/>
    </row>
    <row r="546" spans="1:8" x14ac:dyDescent="0.25">
      <c r="A546" s="12" t="s">
        <v>240</v>
      </c>
      <c r="B546" s="9" t="s">
        <v>765</v>
      </c>
      <c r="C546" s="10">
        <v>142320185008</v>
      </c>
      <c r="D546" s="11">
        <v>1</v>
      </c>
      <c r="E546" s="9" t="s">
        <v>876</v>
      </c>
      <c r="F546" s="9" t="s">
        <v>877</v>
      </c>
      <c r="G546" s="12" t="s">
        <v>240</v>
      </c>
      <c r="H546" s="25"/>
    </row>
    <row r="547" spans="1:8" x14ac:dyDescent="0.25">
      <c r="A547" s="12" t="s">
        <v>240</v>
      </c>
      <c r="B547" s="9" t="s">
        <v>765</v>
      </c>
      <c r="C547" s="10">
        <v>142320185008</v>
      </c>
      <c r="D547" s="11">
        <v>1</v>
      </c>
      <c r="E547" s="9" t="s">
        <v>878</v>
      </c>
      <c r="F547" s="9" t="s">
        <v>879</v>
      </c>
      <c r="G547" s="12" t="s">
        <v>240</v>
      </c>
      <c r="H547" s="25"/>
    </row>
    <row r="548" spans="1:8" x14ac:dyDescent="0.25">
      <c r="A548" s="12" t="s">
        <v>240</v>
      </c>
      <c r="B548" s="9" t="s">
        <v>765</v>
      </c>
      <c r="C548" s="10">
        <v>142320185008</v>
      </c>
      <c r="D548" s="11">
        <v>1</v>
      </c>
      <c r="E548" s="9" t="s">
        <v>880</v>
      </c>
      <c r="F548" s="9" t="s">
        <v>881</v>
      </c>
      <c r="G548" s="12" t="s">
        <v>240</v>
      </c>
      <c r="H548" s="25"/>
    </row>
    <row r="549" spans="1:8" x14ac:dyDescent="0.25">
      <c r="A549" s="12" t="s">
        <v>240</v>
      </c>
      <c r="B549" s="9" t="s">
        <v>765</v>
      </c>
      <c r="C549" s="10">
        <v>142320185008</v>
      </c>
      <c r="D549" s="11">
        <v>1</v>
      </c>
      <c r="E549" s="9" t="s">
        <v>882</v>
      </c>
      <c r="F549" s="9" t="s">
        <v>883</v>
      </c>
      <c r="G549" s="12" t="s">
        <v>240</v>
      </c>
      <c r="H549" s="25"/>
    </row>
    <row r="550" spans="1:8" x14ac:dyDescent="0.25">
      <c r="A550" s="12" t="s">
        <v>240</v>
      </c>
      <c r="B550" s="9" t="s">
        <v>765</v>
      </c>
      <c r="C550" s="10">
        <v>142320185008</v>
      </c>
      <c r="D550" s="11">
        <v>1</v>
      </c>
      <c r="E550" s="9" t="s">
        <v>884</v>
      </c>
      <c r="F550" s="9" t="s">
        <v>885</v>
      </c>
      <c r="G550" s="12" t="s">
        <v>240</v>
      </c>
      <c r="H550" s="25"/>
    </row>
    <row r="551" spans="1:8" x14ac:dyDescent="0.25">
      <c r="A551" s="12" t="s">
        <v>240</v>
      </c>
      <c r="B551" s="9" t="s">
        <v>765</v>
      </c>
      <c r="C551" s="10">
        <v>142320185008</v>
      </c>
      <c r="D551" s="11">
        <v>1</v>
      </c>
      <c r="E551" s="9" t="s">
        <v>886</v>
      </c>
      <c r="F551" s="9" t="s">
        <v>887</v>
      </c>
      <c r="G551" s="12" t="s">
        <v>240</v>
      </c>
      <c r="H551" s="25"/>
    </row>
    <row r="552" spans="1:8" x14ac:dyDescent="0.25">
      <c r="A552" s="12" t="s">
        <v>240</v>
      </c>
      <c r="B552" s="9" t="s">
        <v>765</v>
      </c>
      <c r="C552" s="10">
        <v>142320185008</v>
      </c>
      <c r="D552" s="11">
        <v>1</v>
      </c>
      <c r="E552" s="9" t="s">
        <v>888</v>
      </c>
      <c r="F552" s="9" t="s">
        <v>889</v>
      </c>
      <c r="G552" s="12" t="s">
        <v>240</v>
      </c>
      <c r="H552" s="25"/>
    </row>
    <row r="553" spans="1:8" x14ac:dyDescent="0.25">
      <c r="A553" s="12" t="s">
        <v>240</v>
      </c>
      <c r="B553" s="9" t="s">
        <v>765</v>
      </c>
      <c r="C553" s="10">
        <v>142320185008</v>
      </c>
      <c r="D553" s="11">
        <v>1</v>
      </c>
      <c r="E553" s="9" t="s">
        <v>890</v>
      </c>
      <c r="F553" s="9" t="s">
        <v>891</v>
      </c>
      <c r="G553" s="12" t="s">
        <v>240</v>
      </c>
      <c r="H553" s="25"/>
    </row>
    <row r="554" spans="1:8" x14ac:dyDescent="0.25">
      <c r="A554" s="12" t="s">
        <v>240</v>
      </c>
      <c r="B554" s="9" t="s">
        <v>765</v>
      </c>
      <c r="C554" s="10">
        <v>142320185008</v>
      </c>
      <c r="D554" s="11">
        <v>1</v>
      </c>
      <c r="E554" s="9" t="s">
        <v>892</v>
      </c>
      <c r="F554" s="9" t="s">
        <v>893</v>
      </c>
      <c r="G554" s="12" t="s">
        <v>240</v>
      </c>
      <c r="H554" s="25"/>
    </row>
    <row r="555" spans="1:8" x14ac:dyDescent="0.25">
      <c r="A555" s="12" t="s">
        <v>240</v>
      </c>
      <c r="B555" s="9" t="s">
        <v>765</v>
      </c>
      <c r="C555" s="10">
        <v>142320185008</v>
      </c>
      <c r="D555" s="11">
        <v>1</v>
      </c>
      <c r="E555" s="9" t="s">
        <v>894</v>
      </c>
      <c r="F555" s="9" t="s">
        <v>895</v>
      </c>
      <c r="G555" s="12" t="s">
        <v>240</v>
      </c>
      <c r="H555" s="25"/>
    </row>
    <row r="556" spans="1:8" x14ac:dyDescent="0.25">
      <c r="A556" s="12" t="s">
        <v>240</v>
      </c>
      <c r="B556" s="9" t="s">
        <v>765</v>
      </c>
      <c r="C556" s="10">
        <v>142320185008</v>
      </c>
      <c r="D556" s="11">
        <v>1</v>
      </c>
      <c r="E556" s="9" t="s">
        <v>896</v>
      </c>
      <c r="F556" s="9" t="s">
        <v>897</v>
      </c>
      <c r="G556" s="12" t="s">
        <v>240</v>
      </c>
      <c r="H556" s="25"/>
    </row>
    <row r="557" spans="1:8" x14ac:dyDescent="0.25">
      <c r="A557" s="12" t="s">
        <v>240</v>
      </c>
      <c r="B557" s="9" t="s">
        <v>765</v>
      </c>
      <c r="C557" s="10">
        <v>142320185008</v>
      </c>
      <c r="D557" s="11">
        <v>1</v>
      </c>
      <c r="E557" s="9" t="s">
        <v>898</v>
      </c>
      <c r="F557" s="9" t="s">
        <v>899</v>
      </c>
      <c r="G557" s="12" t="s">
        <v>240</v>
      </c>
      <c r="H557" s="25"/>
    </row>
    <row r="558" spans="1:8" x14ac:dyDescent="0.25">
      <c r="A558" s="12" t="s">
        <v>240</v>
      </c>
      <c r="B558" s="9" t="s">
        <v>765</v>
      </c>
      <c r="C558" s="10">
        <v>142320185008</v>
      </c>
      <c r="D558" s="11">
        <v>1</v>
      </c>
      <c r="E558" s="9" t="s">
        <v>900</v>
      </c>
      <c r="F558" s="9" t="s">
        <v>901</v>
      </c>
      <c r="G558" s="12" t="s">
        <v>240</v>
      </c>
      <c r="H558" s="25"/>
    </row>
    <row r="559" spans="1:8" x14ac:dyDescent="0.25">
      <c r="A559" s="12" t="s">
        <v>240</v>
      </c>
      <c r="B559" s="9" t="s">
        <v>765</v>
      </c>
      <c r="C559" s="10">
        <v>142320185008</v>
      </c>
      <c r="D559" s="11">
        <v>1</v>
      </c>
      <c r="E559" s="9" t="s">
        <v>902</v>
      </c>
      <c r="F559" s="9" t="s">
        <v>903</v>
      </c>
      <c r="G559" s="12" t="s">
        <v>240</v>
      </c>
      <c r="H559" s="25"/>
    </row>
    <row r="560" spans="1:8" x14ac:dyDescent="0.25">
      <c r="A560" s="12" t="s">
        <v>240</v>
      </c>
      <c r="B560" s="9" t="s">
        <v>765</v>
      </c>
      <c r="C560" s="10">
        <v>142320185008</v>
      </c>
      <c r="D560" s="11">
        <v>1</v>
      </c>
      <c r="E560" s="9" t="s">
        <v>904</v>
      </c>
      <c r="F560" s="9" t="s">
        <v>905</v>
      </c>
      <c r="G560" s="12" t="s">
        <v>240</v>
      </c>
      <c r="H560" s="25"/>
    </row>
    <row r="561" spans="1:8" x14ac:dyDescent="0.25">
      <c r="A561" s="12" t="s">
        <v>240</v>
      </c>
      <c r="B561" s="9" t="s">
        <v>765</v>
      </c>
      <c r="C561" s="10">
        <v>142320185008</v>
      </c>
      <c r="D561" s="11">
        <v>1</v>
      </c>
      <c r="E561" s="9" t="s">
        <v>906</v>
      </c>
      <c r="F561" s="9" t="s">
        <v>907</v>
      </c>
      <c r="G561" s="12" t="s">
        <v>240</v>
      </c>
      <c r="H561" s="25"/>
    </row>
    <row r="562" spans="1:8" x14ac:dyDescent="0.25">
      <c r="A562" s="12" t="s">
        <v>240</v>
      </c>
      <c r="B562" s="9" t="s">
        <v>765</v>
      </c>
      <c r="C562" s="10">
        <v>142320185008</v>
      </c>
      <c r="D562" s="11">
        <v>1</v>
      </c>
      <c r="E562" s="9" t="s">
        <v>908</v>
      </c>
      <c r="F562" s="9" t="s">
        <v>909</v>
      </c>
      <c r="G562" s="12" t="s">
        <v>240</v>
      </c>
      <c r="H562" s="25"/>
    </row>
    <row r="563" spans="1:8" x14ac:dyDescent="0.25">
      <c r="A563" s="12" t="s">
        <v>240</v>
      </c>
      <c r="B563" s="9" t="s">
        <v>765</v>
      </c>
      <c r="C563" s="10">
        <v>142320185008</v>
      </c>
      <c r="D563" s="11">
        <v>1</v>
      </c>
      <c r="E563" s="9" t="s">
        <v>910</v>
      </c>
      <c r="F563" s="9" t="s">
        <v>911</v>
      </c>
      <c r="G563" s="12" t="s">
        <v>240</v>
      </c>
      <c r="H563" s="25"/>
    </row>
    <row r="564" spans="1:8" x14ac:dyDescent="0.25">
      <c r="A564" s="12" t="s">
        <v>240</v>
      </c>
      <c r="B564" s="9" t="s">
        <v>765</v>
      </c>
      <c r="C564" s="10">
        <v>142320185008</v>
      </c>
      <c r="D564" s="11">
        <v>1</v>
      </c>
      <c r="E564" s="9" t="s">
        <v>912</v>
      </c>
      <c r="F564" s="9" t="s">
        <v>913</v>
      </c>
      <c r="G564" s="12" t="s">
        <v>240</v>
      </c>
      <c r="H564" s="25"/>
    </row>
    <row r="565" spans="1:8" x14ac:dyDescent="0.25">
      <c r="A565" s="12" t="s">
        <v>240</v>
      </c>
      <c r="B565" s="9" t="s">
        <v>765</v>
      </c>
      <c r="C565" s="10">
        <v>142320185008</v>
      </c>
      <c r="D565" s="11">
        <v>1</v>
      </c>
      <c r="E565" s="9" t="s">
        <v>914</v>
      </c>
      <c r="F565" s="9" t="s">
        <v>915</v>
      </c>
      <c r="G565" s="12" t="s">
        <v>240</v>
      </c>
      <c r="H565" s="25"/>
    </row>
    <row r="566" spans="1:8" x14ac:dyDescent="0.25">
      <c r="A566" s="12" t="s">
        <v>240</v>
      </c>
      <c r="B566" s="9" t="s">
        <v>765</v>
      </c>
      <c r="C566" s="10">
        <v>142320185008</v>
      </c>
      <c r="D566" s="11">
        <v>1</v>
      </c>
      <c r="E566" s="9" t="s">
        <v>916</v>
      </c>
      <c r="F566" s="9" t="s">
        <v>917</v>
      </c>
      <c r="G566" s="12" t="s">
        <v>240</v>
      </c>
      <c r="H566" s="25"/>
    </row>
    <row r="567" spans="1:8" x14ac:dyDescent="0.25">
      <c r="A567" s="12" t="s">
        <v>240</v>
      </c>
      <c r="B567" s="9" t="s">
        <v>765</v>
      </c>
      <c r="C567" s="10">
        <v>142320185008</v>
      </c>
      <c r="D567" s="11">
        <v>1</v>
      </c>
      <c r="E567" s="9" t="s">
        <v>918</v>
      </c>
      <c r="F567" s="9" t="s">
        <v>919</v>
      </c>
      <c r="G567" s="12" t="s">
        <v>240</v>
      </c>
      <c r="H567" s="25"/>
    </row>
    <row r="568" spans="1:8" x14ac:dyDescent="0.25">
      <c r="A568" s="12" t="s">
        <v>240</v>
      </c>
      <c r="B568" s="9" t="s">
        <v>765</v>
      </c>
      <c r="C568" s="10">
        <v>142320185008</v>
      </c>
      <c r="D568" s="11">
        <v>1</v>
      </c>
      <c r="E568" s="9" t="s">
        <v>920</v>
      </c>
      <c r="F568" s="9" t="s">
        <v>921</v>
      </c>
      <c r="G568" s="12" t="s">
        <v>240</v>
      </c>
      <c r="H568" s="25"/>
    </row>
    <row r="569" spans="1:8" x14ac:dyDescent="0.25">
      <c r="A569" s="12" t="s">
        <v>240</v>
      </c>
      <c r="B569" s="9" t="s">
        <v>765</v>
      </c>
      <c r="C569" s="10">
        <v>142320185008</v>
      </c>
      <c r="D569" s="11">
        <v>1</v>
      </c>
      <c r="E569" s="9" t="s">
        <v>922</v>
      </c>
      <c r="F569" s="9" t="s">
        <v>923</v>
      </c>
      <c r="G569" s="12" t="s">
        <v>240</v>
      </c>
      <c r="H569" s="25"/>
    </row>
    <row r="570" spans="1:8" x14ac:dyDescent="0.25">
      <c r="A570" s="12" t="s">
        <v>240</v>
      </c>
      <c r="B570" s="9" t="s">
        <v>765</v>
      </c>
      <c r="C570" s="10">
        <v>142320185008</v>
      </c>
      <c r="D570" s="11">
        <v>1</v>
      </c>
      <c r="E570" s="9" t="s">
        <v>924</v>
      </c>
      <c r="F570" s="9" t="s">
        <v>925</v>
      </c>
      <c r="G570" s="12" t="s">
        <v>240</v>
      </c>
      <c r="H570" s="25"/>
    </row>
    <row r="571" spans="1:8" x14ac:dyDescent="0.25">
      <c r="A571" s="12" t="s">
        <v>240</v>
      </c>
      <c r="B571" s="9" t="s">
        <v>765</v>
      </c>
      <c r="C571" s="10">
        <v>142320185008</v>
      </c>
      <c r="D571" s="11">
        <v>1</v>
      </c>
      <c r="E571" s="9" t="s">
        <v>926</v>
      </c>
      <c r="F571" s="9" t="s">
        <v>927</v>
      </c>
      <c r="G571" s="12" t="s">
        <v>240</v>
      </c>
      <c r="H571" s="25"/>
    </row>
    <row r="572" spans="1:8" x14ac:dyDescent="0.25">
      <c r="A572" s="12" t="s">
        <v>240</v>
      </c>
      <c r="B572" s="9" t="s">
        <v>765</v>
      </c>
      <c r="C572" s="10">
        <v>142320185008</v>
      </c>
      <c r="D572" s="11">
        <v>1</v>
      </c>
      <c r="E572" s="9" t="s">
        <v>928</v>
      </c>
      <c r="F572" s="9" t="s">
        <v>929</v>
      </c>
      <c r="G572" s="12" t="s">
        <v>240</v>
      </c>
      <c r="H572" s="25"/>
    </row>
    <row r="573" spans="1:8" x14ac:dyDescent="0.25">
      <c r="A573" s="12" t="s">
        <v>240</v>
      </c>
      <c r="B573" s="9" t="s">
        <v>765</v>
      </c>
      <c r="C573" s="10">
        <v>142320185008</v>
      </c>
      <c r="D573" s="11">
        <v>1</v>
      </c>
      <c r="E573" s="9" t="s">
        <v>930</v>
      </c>
      <c r="F573" s="9" t="s">
        <v>931</v>
      </c>
      <c r="G573" s="12" t="s">
        <v>240</v>
      </c>
      <c r="H573" s="25"/>
    </row>
    <row r="574" spans="1:8" x14ac:dyDescent="0.25">
      <c r="A574" s="12" t="s">
        <v>240</v>
      </c>
      <c r="B574" s="9" t="s">
        <v>765</v>
      </c>
      <c r="C574" s="10">
        <v>142320185008</v>
      </c>
      <c r="D574" s="11">
        <v>1</v>
      </c>
      <c r="E574" s="9" t="s">
        <v>932</v>
      </c>
      <c r="F574" s="9" t="s">
        <v>933</v>
      </c>
      <c r="G574" s="12" t="s">
        <v>240</v>
      </c>
      <c r="H574" s="25"/>
    </row>
    <row r="575" spans="1:8" x14ac:dyDescent="0.25">
      <c r="A575" s="12" t="s">
        <v>240</v>
      </c>
      <c r="B575" s="9" t="s">
        <v>765</v>
      </c>
      <c r="C575" s="10">
        <v>142320185008</v>
      </c>
      <c r="D575" s="11">
        <v>1</v>
      </c>
      <c r="E575" s="9" t="s">
        <v>934</v>
      </c>
      <c r="F575" s="9" t="s">
        <v>935</v>
      </c>
      <c r="G575" s="12" t="s">
        <v>240</v>
      </c>
      <c r="H575" s="25"/>
    </row>
    <row r="576" spans="1:8" x14ac:dyDescent="0.25">
      <c r="A576" s="12" t="s">
        <v>240</v>
      </c>
      <c r="B576" s="9" t="s">
        <v>765</v>
      </c>
      <c r="C576" s="10">
        <v>142320185008</v>
      </c>
      <c r="D576" s="11">
        <v>1</v>
      </c>
      <c r="E576" s="9" t="s">
        <v>936</v>
      </c>
      <c r="F576" s="9" t="s">
        <v>937</v>
      </c>
      <c r="G576" s="12" t="s">
        <v>240</v>
      </c>
      <c r="H576" s="25"/>
    </row>
    <row r="577" spans="1:8" x14ac:dyDescent="0.25">
      <c r="A577" s="12" t="s">
        <v>240</v>
      </c>
      <c r="B577" s="9" t="s">
        <v>765</v>
      </c>
      <c r="C577" s="10">
        <v>142320185008</v>
      </c>
      <c r="D577" s="11">
        <v>1</v>
      </c>
      <c r="E577" s="9" t="s">
        <v>938</v>
      </c>
      <c r="F577" s="9" t="s">
        <v>939</v>
      </c>
      <c r="G577" s="12" t="s">
        <v>240</v>
      </c>
      <c r="H577" s="25"/>
    </row>
    <row r="578" spans="1:8" x14ac:dyDescent="0.25">
      <c r="A578" s="12" t="s">
        <v>240</v>
      </c>
      <c r="B578" s="9" t="s">
        <v>765</v>
      </c>
      <c r="C578" s="10">
        <v>142320185008</v>
      </c>
      <c r="D578" s="11">
        <v>1</v>
      </c>
      <c r="E578" s="9" t="s">
        <v>940</v>
      </c>
      <c r="F578" s="9" t="s">
        <v>941</v>
      </c>
      <c r="G578" s="12" t="s">
        <v>240</v>
      </c>
      <c r="H578" s="25"/>
    </row>
    <row r="579" spans="1:8" x14ac:dyDescent="0.25">
      <c r="A579" s="12" t="s">
        <v>240</v>
      </c>
      <c r="B579" s="9" t="s">
        <v>765</v>
      </c>
      <c r="C579" s="10">
        <v>142320185008</v>
      </c>
      <c r="D579" s="11">
        <v>1</v>
      </c>
      <c r="E579" s="9" t="s">
        <v>942</v>
      </c>
      <c r="F579" s="9" t="s">
        <v>943</v>
      </c>
      <c r="G579" s="12" t="s">
        <v>240</v>
      </c>
      <c r="H579" s="25"/>
    </row>
    <row r="580" spans="1:8" x14ac:dyDescent="0.25">
      <c r="A580" s="12" t="s">
        <v>240</v>
      </c>
      <c r="B580" s="9" t="s">
        <v>765</v>
      </c>
      <c r="C580" s="10">
        <v>142320185008</v>
      </c>
      <c r="D580" s="11">
        <v>1</v>
      </c>
      <c r="E580" s="9" t="s">
        <v>944</v>
      </c>
      <c r="F580" s="9" t="s">
        <v>945</v>
      </c>
      <c r="G580" s="12" t="s">
        <v>240</v>
      </c>
      <c r="H580" s="25"/>
    </row>
    <row r="581" spans="1:8" x14ac:dyDescent="0.25">
      <c r="A581" s="12" t="s">
        <v>240</v>
      </c>
      <c r="B581" s="9" t="s">
        <v>765</v>
      </c>
      <c r="C581" s="10">
        <v>142320185008</v>
      </c>
      <c r="D581" s="11">
        <v>1</v>
      </c>
      <c r="E581" s="9" t="s">
        <v>946</v>
      </c>
      <c r="F581" s="9" t="s">
        <v>947</v>
      </c>
      <c r="G581" s="12" t="s">
        <v>240</v>
      </c>
      <c r="H581" s="25"/>
    </row>
    <row r="582" spans="1:8" x14ac:dyDescent="0.25">
      <c r="A582" s="12" t="s">
        <v>240</v>
      </c>
      <c r="B582" s="9" t="s">
        <v>765</v>
      </c>
      <c r="C582" s="10">
        <v>142320185008</v>
      </c>
      <c r="D582" s="11">
        <v>1</v>
      </c>
      <c r="E582" s="9" t="s">
        <v>948</v>
      </c>
      <c r="F582" s="9" t="s">
        <v>949</v>
      </c>
      <c r="G582" s="12" t="s">
        <v>240</v>
      </c>
      <c r="H582" s="25"/>
    </row>
    <row r="583" spans="1:8" x14ac:dyDescent="0.25">
      <c r="A583" s="12" t="s">
        <v>240</v>
      </c>
      <c r="B583" s="9" t="s">
        <v>765</v>
      </c>
      <c r="C583" s="10">
        <v>142320185008</v>
      </c>
      <c r="D583" s="11">
        <v>1</v>
      </c>
      <c r="E583" s="9" t="s">
        <v>950</v>
      </c>
      <c r="F583" s="9" t="s">
        <v>951</v>
      </c>
      <c r="G583" s="12" t="s">
        <v>240</v>
      </c>
      <c r="H583" s="25"/>
    </row>
    <row r="584" spans="1:8" x14ac:dyDescent="0.25">
      <c r="A584" s="12" t="s">
        <v>240</v>
      </c>
      <c r="B584" s="9" t="s">
        <v>765</v>
      </c>
      <c r="C584" s="10">
        <v>142320185008</v>
      </c>
      <c r="D584" s="11">
        <v>1</v>
      </c>
      <c r="E584" s="9" t="s">
        <v>952</v>
      </c>
      <c r="F584" s="9" t="s">
        <v>953</v>
      </c>
      <c r="G584" s="12" t="s">
        <v>240</v>
      </c>
      <c r="H584" s="25"/>
    </row>
    <row r="585" spans="1:8" x14ac:dyDescent="0.25">
      <c r="A585" s="12" t="s">
        <v>240</v>
      </c>
      <c r="B585" s="9" t="s">
        <v>765</v>
      </c>
      <c r="C585" s="10">
        <v>142320185008</v>
      </c>
      <c r="D585" s="11">
        <v>1</v>
      </c>
      <c r="E585" s="9" t="s">
        <v>954</v>
      </c>
      <c r="F585" s="9" t="s">
        <v>955</v>
      </c>
      <c r="G585" s="12" t="s">
        <v>240</v>
      </c>
      <c r="H585" s="25"/>
    </row>
    <row r="586" spans="1:8" x14ac:dyDescent="0.25">
      <c r="A586" s="12" t="s">
        <v>240</v>
      </c>
      <c r="B586" s="9" t="s">
        <v>765</v>
      </c>
      <c r="C586" s="10">
        <v>142320185008</v>
      </c>
      <c r="D586" s="11">
        <v>1</v>
      </c>
      <c r="E586" s="9" t="s">
        <v>956</v>
      </c>
      <c r="F586" s="9" t="s">
        <v>957</v>
      </c>
      <c r="G586" s="12" t="s">
        <v>240</v>
      </c>
      <c r="H586" s="25"/>
    </row>
    <row r="587" spans="1:8" x14ac:dyDescent="0.25">
      <c r="A587" s="12" t="s">
        <v>240</v>
      </c>
      <c r="B587" s="9" t="s">
        <v>765</v>
      </c>
      <c r="C587" s="10">
        <v>142320185008</v>
      </c>
      <c r="D587" s="11">
        <v>1</v>
      </c>
      <c r="E587" s="9" t="s">
        <v>958</v>
      </c>
      <c r="F587" s="9" t="s">
        <v>959</v>
      </c>
      <c r="G587" s="12" t="s">
        <v>240</v>
      </c>
      <c r="H587" s="25"/>
    </row>
    <row r="588" spans="1:8" x14ac:dyDescent="0.25">
      <c r="A588" s="12" t="s">
        <v>240</v>
      </c>
      <c r="B588" s="9" t="s">
        <v>765</v>
      </c>
      <c r="C588" s="10">
        <v>142320185008</v>
      </c>
      <c r="D588" s="11">
        <v>1</v>
      </c>
      <c r="E588" s="9" t="s">
        <v>960</v>
      </c>
      <c r="F588" s="9" t="s">
        <v>961</v>
      </c>
      <c r="G588" s="12" t="s">
        <v>240</v>
      </c>
      <c r="H588" s="25"/>
    </row>
    <row r="589" spans="1:8" x14ac:dyDescent="0.25">
      <c r="A589" s="12" t="s">
        <v>240</v>
      </c>
      <c r="B589" s="9" t="s">
        <v>765</v>
      </c>
      <c r="C589" s="10">
        <v>142320185008</v>
      </c>
      <c r="D589" s="11">
        <v>1</v>
      </c>
      <c r="E589" s="9" t="s">
        <v>962</v>
      </c>
      <c r="F589" s="9" t="s">
        <v>963</v>
      </c>
      <c r="G589" s="12" t="s">
        <v>240</v>
      </c>
      <c r="H589" s="25"/>
    </row>
    <row r="590" spans="1:8" x14ac:dyDescent="0.25">
      <c r="A590" s="12" t="s">
        <v>240</v>
      </c>
      <c r="B590" s="9" t="s">
        <v>765</v>
      </c>
      <c r="C590" s="10">
        <v>142320185008</v>
      </c>
      <c r="D590" s="11">
        <v>1</v>
      </c>
      <c r="E590" s="9" t="s">
        <v>964</v>
      </c>
      <c r="F590" s="9" t="s">
        <v>965</v>
      </c>
      <c r="G590" s="12" t="s">
        <v>240</v>
      </c>
      <c r="H590" s="25"/>
    </row>
    <row r="591" spans="1:8" x14ac:dyDescent="0.25">
      <c r="A591" s="12" t="s">
        <v>240</v>
      </c>
      <c r="B591" s="9" t="s">
        <v>765</v>
      </c>
      <c r="C591" s="10">
        <v>142320185008</v>
      </c>
      <c r="D591" s="11">
        <v>1</v>
      </c>
      <c r="E591" s="9" t="s">
        <v>966</v>
      </c>
      <c r="F591" s="9" t="s">
        <v>967</v>
      </c>
      <c r="G591" s="12" t="s">
        <v>240</v>
      </c>
      <c r="H591" s="25"/>
    </row>
    <row r="592" spans="1:8" x14ac:dyDescent="0.25">
      <c r="A592" s="12" t="s">
        <v>240</v>
      </c>
      <c r="B592" s="9" t="s">
        <v>765</v>
      </c>
      <c r="C592" s="10">
        <v>142320185008</v>
      </c>
      <c r="D592" s="11">
        <v>1</v>
      </c>
      <c r="E592" s="9" t="s">
        <v>968</v>
      </c>
      <c r="F592" s="9" t="s">
        <v>969</v>
      </c>
      <c r="G592" s="12" t="s">
        <v>240</v>
      </c>
      <c r="H592" s="25"/>
    </row>
    <row r="593" spans="1:8" x14ac:dyDescent="0.25">
      <c r="A593" s="12" t="s">
        <v>240</v>
      </c>
      <c r="B593" s="9" t="s">
        <v>765</v>
      </c>
      <c r="C593" s="10">
        <v>142320185008</v>
      </c>
      <c r="D593" s="11">
        <v>1</v>
      </c>
      <c r="E593" s="9" t="s">
        <v>970</v>
      </c>
      <c r="F593" s="9" t="s">
        <v>971</v>
      </c>
      <c r="G593" s="12" t="s">
        <v>240</v>
      </c>
      <c r="H593" s="25"/>
    </row>
    <row r="594" spans="1:8" x14ac:dyDescent="0.25">
      <c r="A594" s="12" t="s">
        <v>240</v>
      </c>
      <c r="B594" s="9" t="s">
        <v>765</v>
      </c>
      <c r="C594" s="10">
        <v>142320185008</v>
      </c>
      <c r="D594" s="11">
        <v>1</v>
      </c>
      <c r="E594" s="9" t="s">
        <v>972</v>
      </c>
      <c r="F594" s="9" t="s">
        <v>973</v>
      </c>
      <c r="G594" s="12" t="s">
        <v>240</v>
      </c>
      <c r="H594" s="25"/>
    </row>
    <row r="595" spans="1:8" x14ac:dyDescent="0.25">
      <c r="A595" s="12" t="s">
        <v>240</v>
      </c>
      <c r="B595" s="9" t="s">
        <v>765</v>
      </c>
      <c r="C595" s="10">
        <v>142320185008</v>
      </c>
      <c r="D595" s="11">
        <v>1</v>
      </c>
      <c r="E595" s="9" t="s">
        <v>974</v>
      </c>
      <c r="F595" s="9" t="s">
        <v>975</v>
      </c>
      <c r="G595" s="12" t="s">
        <v>240</v>
      </c>
      <c r="H595" s="25"/>
    </row>
    <row r="596" spans="1:8" x14ac:dyDescent="0.25">
      <c r="A596" s="12" t="s">
        <v>240</v>
      </c>
      <c r="B596" s="9" t="s">
        <v>765</v>
      </c>
      <c r="C596" s="10">
        <v>142320185008</v>
      </c>
      <c r="D596" s="11">
        <v>1</v>
      </c>
      <c r="E596" s="9" t="s">
        <v>976</v>
      </c>
      <c r="F596" s="9" t="s">
        <v>977</v>
      </c>
      <c r="G596" s="12" t="s">
        <v>240</v>
      </c>
      <c r="H596" s="25"/>
    </row>
    <row r="597" spans="1:8" x14ac:dyDescent="0.25">
      <c r="A597" s="12" t="s">
        <v>240</v>
      </c>
      <c r="B597" s="9" t="s">
        <v>765</v>
      </c>
      <c r="C597" s="10">
        <v>142320185008</v>
      </c>
      <c r="D597" s="11">
        <v>1</v>
      </c>
      <c r="E597" s="9" t="s">
        <v>978</v>
      </c>
      <c r="F597" s="9" t="s">
        <v>979</v>
      </c>
      <c r="G597" s="12" t="s">
        <v>240</v>
      </c>
      <c r="H597" s="25"/>
    </row>
    <row r="598" spans="1:8" x14ac:dyDescent="0.25">
      <c r="A598" s="12" t="s">
        <v>240</v>
      </c>
      <c r="B598" s="9" t="s">
        <v>765</v>
      </c>
      <c r="C598" s="10">
        <v>142320185008</v>
      </c>
      <c r="D598" s="11">
        <v>1</v>
      </c>
      <c r="E598" s="9" t="s">
        <v>980</v>
      </c>
      <c r="F598" s="9" t="s">
        <v>981</v>
      </c>
      <c r="G598" s="12" t="s">
        <v>240</v>
      </c>
      <c r="H598" s="25"/>
    </row>
    <row r="599" spans="1:8" x14ac:dyDescent="0.25">
      <c r="A599" s="12" t="s">
        <v>240</v>
      </c>
      <c r="B599" s="9" t="s">
        <v>765</v>
      </c>
      <c r="C599" s="10">
        <v>142320185008</v>
      </c>
      <c r="D599" s="11">
        <v>1</v>
      </c>
      <c r="E599" s="9" t="s">
        <v>982</v>
      </c>
      <c r="F599" s="9" t="s">
        <v>983</v>
      </c>
      <c r="G599" s="12" t="s">
        <v>240</v>
      </c>
      <c r="H599" s="25"/>
    </row>
    <row r="600" spans="1:8" x14ac:dyDescent="0.25">
      <c r="A600" s="12" t="s">
        <v>240</v>
      </c>
      <c r="B600" s="9" t="s">
        <v>765</v>
      </c>
      <c r="C600" s="10">
        <v>142320185008</v>
      </c>
      <c r="D600" s="11">
        <v>1</v>
      </c>
      <c r="E600" s="9" t="s">
        <v>984</v>
      </c>
      <c r="F600" s="9" t="s">
        <v>985</v>
      </c>
      <c r="G600" s="12" t="s">
        <v>240</v>
      </c>
      <c r="H600" s="25"/>
    </row>
    <row r="601" spans="1:8" x14ac:dyDescent="0.25">
      <c r="A601" s="12" t="s">
        <v>240</v>
      </c>
      <c r="B601" s="9" t="s">
        <v>765</v>
      </c>
      <c r="C601" s="10">
        <v>142320185008</v>
      </c>
      <c r="D601" s="11">
        <v>1</v>
      </c>
      <c r="E601" s="9" t="s">
        <v>986</v>
      </c>
      <c r="F601" s="9" t="s">
        <v>987</v>
      </c>
      <c r="G601" s="12" t="s">
        <v>240</v>
      </c>
      <c r="H601" s="25"/>
    </row>
    <row r="602" spans="1:8" x14ac:dyDescent="0.25">
      <c r="A602" s="12" t="s">
        <v>240</v>
      </c>
      <c r="B602" s="9" t="s">
        <v>765</v>
      </c>
      <c r="C602" s="10">
        <v>142320185008</v>
      </c>
      <c r="D602" s="11">
        <v>1</v>
      </c>
      <c r="E602" s="9" t="s">
        <v>988</v>
      </c>
      <c r="F602" s="9" t="s">
        <v>989</v>
      </c>
      <c r="G602" s="12" t="s">
        <v>240</v>
      </c>
      <c r="H602" s="25"/>
    </row>
    <row r="603" spans="1:8" x14ac:dyDescent="0.25">
      <c r="A603" s="12" t="s">
        <v>240</v>
      </c>
      <c r="B603" s="9" t="s">
        <v>765</v>
      </c>
      <c r="C603" s="10">
        <v>142320185008</v>
      </c>
      <c r="D603" s="11">
        <v>1</v>
      </c>
      <c r="E603" s="9" t="s">
        <v>990</v>
      </c>
      <c r="F603" s="9" t="s">
        <v>991</v>
      </c>
      <c r="G603" s="12" t="s">
        <v>240</v>
      </c>
      <c r="H603" s="25"/>
    </row>
    <row r="604" spans="1:8" x14ac:dyDescent="0.25">
      <c r="A604" s="12" t="s">
        <v>240</v>
      </c>
      <c r="B604" s="9" t="s">
        <v>765</v>
      </c>
      <c r="C604" s="10">
        <v>142320185008</v>
      </c>
      <c r="D604" s="11">
        <v>1</v>
      </c>
      <c r="E604" s="9" t="s">
        <v>992</v>
      </c>
      <c r="F604" s="9" t="s">
        <v>993</v>
      </c>
      <c r="G604" s="12" t="s">
        <v>240</v>
      </c>
      <c r="H604" s="25"/>
    </row>
    <row r="605" spans="1:8" x14ac:dyDescent="0.25">
      <c r="A605" s="12" t="s">
        <v>240</v>
      </c>
      <c r="B605" s="9" t="s">
        <v>765</v>
      </c>
      <c r="C605" s="10">
        <v>142320185008</v>
      </c>
      <c r="D605" s="11">
        <v>1</v>
      </c>
      <c r="E605" s="9" t="s">
        <v>994</v>
      </c>
      <c r="F605" s="9" t="s">
        <v>995</v>
      </c>
      <c r="G605" s="12" t="s">
        <v>240</v>
      </c>
      <c r="H605" s="25"/>
    </row>
    <row r="606" spans="1:8" x14ac:dyDescent="0.25">
      <c r="A606" s="12" t="s">
        <v>240</v>
      </c>
      <c r="B606" s="9" t="s">
        <v>765</v>
      </c>
      <c r="C606" s="10">
        <v>142320185008</v>
      </c>
      <c r="D606" s="11">
        <v>1</v>
      </c>
      <c r="E606" s="9" t="s">
        <v>996</v>
      </c>
      <c r="F606" s="9" t="s">
        <v>997</v>
      </c>
      <c r="G606" s="12" t="s">
        <v>240</v>
      </c>
      <c r="H606" s="25"/>
    </row>
    <row r="607" spans="1:8" x14ac:dyDescent="0.25">
      <c r="A607" s="12" t="s">
        <v>240</v>
      </c>
      <c r="B607" s="9" t="s">
        <v>765</v>
      </c>
      <c r="C607" s="10">
        <v>142320185008</v>
      </c>
      <c r="D607" s="11">
        <v>1</v>
      </c>
      <c r="E607" s="9" t="s">
        <v>998</v>
      </c>
      <c r="F607" s="9" t="s">
        <v>999</v>
      </c>
      <c r="G607" s="12" t="s">
        <v>240</v>
      </c>
      <c r="H607" s="25"/>
    </row>
    <row r="608" spans="1:8" x14ac:dyDescent="0.25">
      <c r="A608" s="12" t="s">
        <v>240</v>
      </c>
      <c r="B608" s="9" t="s">
        <v>765</v>
      </c>
      <c r="C608" s="10">
        <v>142320185008</v>
      </c>
      <c r="D608" s="11">
        <v>1</v>
      </c>
      <c r="E608" s="9" t="s">
        <v>1000</v>
      </c>
      <c r="F608" s="9" t="s">
        <v>1001</v>
      </c>
      <c r="G608" s="12" t="s">
        <v>240</v>
      </c>
      <c r="H608" s="25"/>
    </row>
    <row r="609" spans="1:8" x14ac:dyDescent="0.25">
      <c r="A609" s="12" t="s">
        <v>240</v>
      </c>
      <c r="B609" s="9" t="s">
        <v>765</v>
      </c>
      <c r="C609" s="10">
        <v>142320185008</v>
      </c>
      <c r="D609" s="11">
        <v>1</v>
      </c>
      <c r="E609" s="9" t="s">
        <v>1002</v>
      </c>
      <c r="F609" s="9" t="s">
        <v>1003</v>
      </c>
      <c r="G609" s="12" t="s">
        <v>240</v>
      </c>
      <c r="H609" s="25"/>
    </row>
    <row r="610" spans="1:8" x14ac:dyDescent="0.25">
      <c r="A610" s="12" t="s">
        <v>240</v>
      </c>
      <c r="B610" s="9" t="s">
        <v>765</v>
      </c>
      <c r="C610" s="10">
        <v>142320185008</v>
      </c>
      <c r="D610" s="11">
        <v>1</v>
      </c>
      <c r="E610" s="9" t="s">
        <v>1004</v>
      </c>
      <c r="F610" s="9" t="s">
        <v>1005</v>
      </c>
      <c r="G610" s="12" t="s">
        <v>240</v>
      </c>
      <c r="H610" s="25"/>
    </row>
    <row r="611" spans="1:8" x14ac:dyDescent="0.25">
      <c r="A611" s="12">
        <v>3.75</v>
      </c>
      <c r="B611" s="9" t="s">
        <v>1006</v>
      </c>
      <c r="C611" s="10">
        <v>147125000277</v>
      </c>
      <c r="D611" s="11">
        <v>1</v>
      </c>
      <c r="E611" s="9" t="s">
        <v>221</v>
      </c>
      <c r="F611" s="9" t="s">
        <v>1007</v>
      </c>
      <c r="G611" s="12">
        <v>3.75</v>
      </c>
      <c r="H611" s="25"/>
    </row>
    <row r="612" spans="1:8" x14ac:dyDescent="0.25">
      <c r="A612" s="12" t="s">
        <v>291</v>
      </c>
      <c r="B612" s="9" t="s">
        <v>1008</v>
      </c>
      <c r="C612" s="10">
        <v>147125000633</v>
      </c>
      <c r="D612" s="11">
        <v>1</v>
      </c>
      <c r="E612" s="9" t="s">
        <v>1009</v>
      </c>
      <c r="F612" s="9" t="s">
        <v>1010</v>
      </c>
      <c r="G612" s="12" t="s">
        <v>291</v>
      </c>
      <c r="H612" s="25"/>
    </row>
    <row r="613" spans="1:8" x14ac:dyDescent="0.25">
      <c r="A613" s="12" t="s">
        <v>291</v>
      </c>
      <c r="B613" s="9" t="s">
        <v>1008</v>
      </c>
      <c r="C613" s="10">
        <v>147125000633</v>
      </c>
      <c r="D613" s="11">
        <v>1</v>
      </c>
      <c r="E613" s="9" t="s">
        <v>1011</v>
      </c>
      <c r="F613" s="9" t="s">
        <v>1012</v>
      </c>
      <c r="G613" s="12" t="s">
        <v>291</v>
      </c>
      <c r="H613" s="25"/>
    </row>
    <row r="614" spans="1:8" x14ac:dyDescent="0.25">
      <c r="A614" s="12" t="s">
        <v>291</v>
      </c>
      <c r="B614" s="9" t="s">
        <v>1008</v>
      </c>
      <c r="C614" s="10">
        <v>147125000633</v>
      </c>
      <c r="D614" s="11">
        <v>1</v>
      </c>
      <c r="E614" s="9" t="s">
        <v>1013</v>
      </c>
      <c r="F614" s="9" t="s">
        <v>1014</v>
      </c>
      <c r="G614" s="12" t="s">
        <v>291</v>
      </c>
      <c r="H614" s="25"/>
    </row>
    <row r="615" spans="1:8" x14ac:dyDescent="0.25">
      <c r="A615" s="12">
        <v>3.1059999999999999</v>
      </c>
      <c r="B615" s="9" t="s">
        <v>1015</v>
      </c>
      <c r="C615" s="10">
        <v>142310750005</v>
      </c>
      <c r="D615" s="11">
        <v>1</v>
      </c>
      <c r="E615" s="9" t="s">
        <v>1016</v>
      </c>
      <c r="F615" s="9" t="s">
        <v>1017</v>
      </c>
      <c r="G615" s="12">
        <v>3.1059999999999999</v>
      </c>
      <c r="H615" s="25"/>
    </row>
    <row r="616" spans="1:8" x14ac:dyDescent="0.25">
      <c r="A616" s="12">
        <v>3.3</v>
      </c>
      <c r="B616" s="9" t="s">
        <v>1015</v>
      </c>
      <c r="C616" s="10">
        <v>142310750005</v>
      </c>
      <c r="D616" s="11">
        <v>1</v>
      </c>
      <c r="E616" s="9" t="s">
        <v>1018</v>
      </c>
      <c r="F616" s="9" t="s">
        <v>1019</v>
      </c>
      <c r="G616" s="12">
        <v>3.3</v>
      </c>
      <c r="H616" s="25"/>
    </row>
    <row r="617" spans="1:8" x14ac:dyDescent="0.25">
      <c r="A617" s="12">
        <v>3.1150000000000002</v>
      </c>
      <c r="B617" s="9" t="s">
        <v>1015</v>
      </c>
      <c r="C617" s="10">
        <v>142310750005</v>
      </c>
      <c r="D617" s="11">
        <v>1</v>
      </c>
      <c r="E617" s="9" t="s">
        <v>1020</v>
      </c>
      <c r="F617" s="9" t="s">
        <v>1021</v>
      </c>
      <c r="G617" s="12">
        <v>3.1150000000000002</v>
      </c>
      <c r="H617" s="25"/>
    </row>
    <row r="618" spans="1:8" x14ac:dyDescent="0.25">
      <c r="A618" s="12" t="s">
        <v>191</v>
      </c>
      <c r="B618" s="9" t="s">
        <v>1022</v>
      </c>
      <c r="C618" s="10">
        <v>147110000534</v>
      </c>
      <c r="D618" s="11">
        <v>1</v>
      </c>
      <c r="E618" s="9" t="s">
        <v>1023</v>
      </c>
      <c r="F618" s="16" t="s">
        <v>1024</v>
      </c>
      <c r="G618" s="12" t="s">
        <v>191</v>
      </c>
      <c r="H618" s="25"/>
    </row>
    <row r="619" spans="1:8" x14ac:dyDescent="0.25">
      <c r="A619" s="12" t="s">
        <v>1614</v>
      </c>
      <c r="B619" s="9" t="s">
        <v>1022</v>
      </c>
      <c r="C619" s="10">
        <v>147110000534</v>
      </c>
      <c r="D619" s="11">
        <v>1</v>
      </c>
      <c r="E619" s="9" t="s">
        <v>1025</v>
      </c>
      <c r="F619" s="9" t="s">
        <v>1026</v>
      </c>
      <c r="G619" s="12" t="s">
        <v>1614</v>
      </c>
      <c r="H619" s="25"/>
    </row>
    <row r="620" spans="1:8" x14ac:dyDescent="0.25">
      <c r="A620" s="12">
        <v>4.49</v>
      </c>
      <c r="B620" s="9" t="s">
        <v>1022</v>
      </c>
      <c r="C620" s="10">
        <v>147110000534</v>
      </c>
      <c r="D620" s="11">
        <v>1</v>
      </c>
      <c r="E620" s="9" t="s">
        <v>1027</v>
      </c>
      <c r="F620" s="9" t="s">
        <v>1028</v>
      </c>
      <c r="G620" s="12">
        <v>4.49</v>
      </c>
      <c r="H620" s="25"/>
    </row>
    <row r="621" spans="1:8" x14ac:dyDescent="0.25">
      <c r="A621" s="12">
        <v>3.1179999999999999</v>
      </c>
      <c r="B621" s="9" t="s">
        <v>1029</v>
      </c>
      <c r="C621" s="10">
        <v>142220210008</v>
      </c>
      <c r="D621" s="11">
        <v>1</v>
      </c>
      <c r="E621" s="9" t="s">
        <v>1030</v>
      </c>
      <c r="F621" s="9" t="s">
        <v>1031</v>
      </c>
      <c r="G621" s="12">
        <v>3.1179999999999999</v>
      </c>
      <c r="H621" s="25"/>
    </row>
    <row r="622" spans="1:8" x14ac:dyDescent="0.25">
      <c r="A622" s="12">
        <v>3.77</v>
      </c>
      <c r="B622" s="9" t="s">
        <v>1029</v>
      </c>
      <c r="C622" s="10">
        <v>142220210008</v>
      </c>
      <c r="D622" s="11">
        <v>1</v>
      </c>
      <c r="E622" s="9" t="s">
        <v>1032</v>
      </c>
      <c r="F622" s="9" t="s">
        <v>1033</v>
      </c>
      <c r="G622" s="12">
        <v>3.77</v>
      </c>
      <c r="H622" s="25"/>
    </row>
    <row r="623" spans="1:8" x14ac:dyDescent="0.25">
      <c r="A623" s="12">
        <v>4.1100000000000003</v>
      </c>
      <c r="B623" s="9" t="s">
        <v>1029</v>
      </c>
      <c r="C623" s="10">
        <v>142220210008</v>
      </c>
      <c r="D623" s="11">
        <v>1</v>
      </c>
      <c r="E623" s="9" t="s">
        <v>1034</v>
      </c>
      <c r="F623" s="9" t="s">
        <v>1035</v>
      </c>
      <c r="G623" s="12">
        <v>4.1100000000000003</v>
      </c>
      <c r="H623" s="25"/>
    </row>
    <row r="624" spans="1:8" x14ac:dyDescent="0.25">
      <c r="A624" s="12">
        <v>4.09</v>
      </c>
      <c r="B624" s="9" t="s">
        <v>1029</v>
      </c>
      <c r="C624" s="10">
        <v>142220210008</v>
      </c>
      <c r="D624" s="11">
        <v>1</v>
      </c>
      <c r="E624" s="9" t="s">
        <v>1036</v>
      </c>
      <c r="F624" s="9" t="s">
        <v>1037</v>
      </c>
      <c r="G624" s="12">
        <v>4.09</v>
      </c>
      <c r="H624" s="25"/>
    </row>
    <row r="625" spans="1:8" x14ac:dyDescent="0.25">
      <c r="A625" s="12">
        <v>4.0599999999999996</v>
      </c>
      <c r="B625" s="9" t="s">
        <v>1029</v>
      </c>
      <c r="C625" s="10">
        <v>142220210008</v>
      </c>
      <c r="D625" s="11">
        <v>1</v>
      </c>
      <c r="E625" s="9" t="s">
        <v>1038</v>
      </c>
      <c r="F625" s="9" t="s">
        <v>1039</v>
      </c>
      <c r="G625" s="12">
        <v>4.0599999999999996</v>
      </c>
      <c r="H625" s="25"/>
    </row>
    <row r="626" spans="1:8" x14ac:dyDescent="0.25">
      <c r="A626" s="12">
        <v>4.12</v>
      </c>
      <c r="B626" s="9" t="s">
        <v>1029</v>
      </c>
      <c r="C626" s="10">
        <v>142220210008</v>
      </c>
      <c r="D626" s="11">
        <v>1</v>
      </c>
      <c r="E626" s="9" t="s">
        <v>1040</v>
      </c>
      <c r="F626" s="9" t="s">
        <v>1041</v>
      </c>
      <c r="G626" s="12">
        <v>4.12</v>
      </c>
      <c r="H626" s="25"/>
    </row>
    <row r="627" spans="1:8" x14ac:dyDescent="0.25">
      <c r="A627" s="12">
        <v>4.2300000000000004</v>
      </c>
      <c r="B627" s="9" t="s">
        <v>1029</v>
      </c>
      <c r="C627" s="10">
        <v>142220210008</v>
      </c>
      <c r="D627" s="11">
        <v>1</v>
      </c>
      <c r="E627" s="9" t="s">
        <v>1042</v>
      </c>
      <c r="F627" s="9" t="s">
        <v>1043</v>
      </c>
      <c r="G627" s="12">
        <v>4.2300000000000004</v>
      </c>
      <c r="H627" s="25"/>
    </row>
    <row r="628" spans="1:8" x14ac:dyDescent="0.25">
      <c r="A628" s="12">
        <v>4.21</v>
      </c>
      <c r="B628" s="9" t="s">
        <v>1029</v>
      </c>
      <c r="C628" s="10">
        <v>142220210008</v>
      </c>
      <c r="D628" s="11">
        <v>1</v>
      </c>
      <c r="E628" s="9" t="s">
        <v>1044</v>
      </c>
      <c r="F628" s="9" t="s">
        <v>1045</v>
      </c>
      <c r="G628" s="12">
        <v>4.21</v>
      </c>
      <c r="H628" s="25"/>
    </row>
    <row r="629" spans="1:8" x14ac:dyDescent="0.25">
      <c r="A629" s="12"/>
      <c r="B629" s="9" t="s">
        <v>1029</v>
      </c>
      <c r="C629" s="10">
        <v>142220210008</v>
      </c>
      <c r="D629" s="11">
        <v>1</v>
      </c>
      <c r="E629" s="9" t="s">
        <v>1046</v>
      </c>
      <c r="F629" s="9" t="s">
        <v>1047</v>
      </c>
      <c r="G629" s="12"/>
      <c r="H629" s="25"/>
    </row>
    <row r="630" spans="1:8" x14ac:dyDescent="0.25">
      <c r="A630" s="12"/>
      <c r="B630" s="9" t="s">
        <v>1029</v>
      </c>
      <c r="C630" s="10">
        <v>142220210008</v>
      </c>
      <c r="D630" s="11">
        <v>1</v>
      </c>
      <c r="E630" s="9" t="s">
        <v>1048</v>
      </c>
      <c r="F630" s="9" t="s">
        <v>1049</v>
      </c>
      <c r="G630" s="12"/>
      <c r="H630" s="25"/>
    </row>
    <row r="631" spans="1:8" x14ac:dyDescent="0.25">
      <c r="A631" s="12" t="s">
        <v>306</v>
      </c>
      <c r="B631" s="9" t="s">
        <v>1029</v>
      </c>
      <c r="C631" s="10">
        <v>142220210008</v>
      </c>
      <c r="D631" s="11">
        <v>1</v>
      </c>
      <c r="E631" s="9" t="s">
        <v>1050</v>
      </c>
      <c r="F631" s="9"/>
      <c r="G631" s="12" t="s">
        <v>306</v>
      </c>
      <c r="H631" s="25"/>
    </row>
    <row r="632" spans="1:8" x14ac:dyDescent="0.25">
      <c r="A632" s="12" t="s">
        <v>297</v>
      </c>
      <c r="B632" s="9" t="s">
        <v>1029</v>
      </c>
      <c r="C632" s="10">
        <v>142220210008</v>
      </c>
      <c r="D632" s="11">
        <v>1</v>
      </c>
      <c r="E632" s="9" t="s">
        <v>1051</v>
      </c>
      <c r="F632" s="9"/>
      <c r="G632" s="12" t="s">
        <v>297</v>
      </c>
      <c r="H632" s="25"/>
    </row>
    <row r="633" spans="1:8" x14ac:dyDescent="0.25">
      <c r="A633" s="12" t="s">
        <v>289</v>
      </c>
      <c r="B633" s="9" t="s">
        <v>1029</v>
      </c>
      <c r="C633" s="10">
        <v>142220210008</v>
      </c>
      <c r="D633" s="11">
        <v>1</v>
      </c>
      <c r="E633" s="9" t="s">
        <v>1052</v>
      </c>
      <c r="F633" s="9"/>
      <c r="G633" s="12" t="s">
        <v>289</v>
      </c>
      <c r="H633" s="25"/>
    </row>
    <row r="634" spans="1:8" x14ac:dyDescent="0.25">
      <c r="A634" s="12" t="s">
        <v>293</v>
      </c>
      <c r="B634" s="9" t="s">
        <v>1029</v>
      </c>
      <c r="C634" s="10">
        <v>142220210008</v>
      </c>
      <c r="D634" s="11">
        <v>1</v>
      </c>
      <c r="E634" s="9" t="s">
        <v>1053</v>
      </c>
      <c r="F634" s="9"/>
      <c r="G634" s="12" t="s">
        <v>293</v>
      </c>
      <c r="H634" s="25"/>
    </row>
    <row r="635" spans="1:8" x14ac:dyDescent="0.25">
      <c r="A635" s="12">
        <v>4.4800000000000004</v>
      </c>
      <c r="B635" s="9" t="s">
        <v>1054</v>
      </c>
      <c r="C635" s="10">
        <v>142310850002</v>
      </c>
      <c r="D635" s="11">
        <v>1</v>
      </c>
      <c r="E635" s="9" t="s">
        <v>1055</v>
      </c>
      <c r="F635" s="9" t="s">
        <v>1056</v>
      </c>
      <c r="G635" s="12">
        <v>4.4800000000000004</v>
      </c>
      <c r="H635" s="25"/>
    </row>
    <row r="636" spans="1:8" x14ac:dyDescent="0.25">
      <c r="A636" s="12" t="s">
        <v>235</v>
      </c>
      <c r="B636" s="9" t="s">
        <v>1057</v>
      </c>
      <c r="C636" s="10">
        <v>142310830004</v>
      </c>
      <c r="D636" s="11">
        <v>1</v>
      </c>
      <c r="E636" s="9" t="s">
        <v>1058</v>
      </c>
      <c r="F636" s="9" t="s">
        <v>1059</v>
      </c>
      <c r="G636" s="12" t="s">
        <v>235</v>
      </c>
      <c r="H636" s="25"/>
    </row>
    <row r="637" spans="1:8" x14ac:dyDescent="0.25">
      <c r="A637" s="12" t="s">
        <v>162</v>
      </c>
      <c r="B637" s="9" t="s">
        <v>1057</v>
      </c>
      <c r="C637" s="10">
        <v>142310830004</v>
      </c>
      <c r="D637" s="11">
        <v>1</v>
      </c>
      <c r="E637" s="9" t="s">
        <v>1060</v>
      </c>
      <c r="F637" s="9" t="s">
        <v>1061</v>
      </c>
      <c r="G637" s="12" t="s">
        <v>162</v>
      </c>
      <c r="H637" s="25"/>
    </row>
    <row r="638" spans="1:8" x14ac:dyDescent="0.25">
      <c r="A638" s="12" t="s">
        <v>162</v>
      </c>
      <c r="B638" s="9" t="s">
        <v>1057</v>
      </c>
      <c r="C638" s="10">
        <v>142310830004</v>
      </c>
      <c r="D638" s="11">
        <v>1</v>
      </c>
      <c r="E638" s="9" t="s">
        <v>1062</v>
      </c>
      <c r="F638" s="9" t="s">
        <v>1063</v>
      </c>
      <c r="G638" s="12" t="s">
        <v>162</v>
      </c>
      <c r="H638" s="25"/>
    </row>
    <row r="639" spans="1:8" x14ac:dyDescent="0.25">
      <c r="A639" s="12" t="s">
        <v>299</v>
      </c>
      <c r="B639" s="9" t="s">
        <v>1057</v>
      </c>
      <c r="C639" s="10">
        <v>142310830004</v>
      </c>
      <c r="D639" s="11">
        <v>1</v>
      </c>
      <c r="E639" s="9" t="s">
        <v>1064</v>
      </c>
      <c r="F639" s="9" t="s">
        <v>1065</v>
      </c>
      <c r="G639" s="12" t="s">
        <v>299</v>
      </c>
      <c r="H639" s="25"/>
    </row>
    <row r="640" spans="1:8" x14ac:dyDescent="0.25">
      <c r="A640" s="12">
        <v>4.45</v>
      </c>
      <c r="B640" s="9" t="s">
        <v>1066</v>
      </c>
      <c r="C640" s="10">
        <v>142310810006</v>
      </c>
      <c r="D640" s="11">
        <v>1</v>
      </c>
      <c r="E640" s="9" t="s">
        <v>1067</v>
      </c>
      <c r="F640" s="9" t="s">
        <v>1068</v>
      </c>
      <c r="G640" s="12">
        <v>4.45</v>
      </c>
      <c r="H640" s="25"/>
    </row>
    <row r="641" spans="1:8" x14ac:dyDescent="0.25">
      <c r="A641" s="12">
        <v>4.25</v>
      </c>
      <c r="B641" s="9" t="s">
        <v>1066</v>
      </c>
      <c r="C641" s="10">
        <v>142310810006</v>
      </c>
      <c r="D641" s="11">
        <v>1</v>
      </c>
      <c r="E641" s="9" t="s">
        <v>1069</v>
      </c>
      <c r="F641" s="9" t="s">
        <v>1070</v>
      </c>
      <c r="G641" s="12">
        <v>4.25</v>
      </c>
      <c r="H641" s="25"/>
    </row>
    <row r="642" spans="1:8" x14ac:dyDescent="0.25">
      <c r="A642" s="12">
        <v>4.25</v>
      </c>
      <c r="B642" s="9" t="s">
        <v>1066</v>
      </c>
      <c r="C642" s="10">
        <v>142310810006</v>
      </c>
      <c r="D642" s="11">
        <v>1</v>
      </c>
      <c r="E642" s="9" t="s">
        <v>1071</v>
      </c>
      <c r="F642" s="9" t="s">
        <v>1072</v>
      </c>
      <c r="G642" s="12">
        <v>4.25</v>
      </c>
      <c r="H642" s="25"/>
    </row>
    <row r="643" spans="1:8" x14ac:dyDescent="0.25">
      <c r="A643" s="12">
        <v>4.2699999999999996</v>
      </c>
      <c r="B643" s="9" t="s">
        <v>1066</v>
      </c>
      <c r="C643" s="10">
        <v>142310810006</v>
      </c>
      <c r="D643" s="11">
        <v>1</v>
      </c>
      <c r="E643" s="9" t="s">
        <v>1073</v>
      </c>
      <c r="F643" s="9" t="s">
        <v>1074</v>
      </c>
      <c r="G643" s="12">
        <v>4.2699999999999996</v>
      </c>
      <c r="H643" s="25"/>
    </row>
    <row r="644" spans="1:8" x14ac:dyDescent="0.25">
      <c r="A644" s="12">
        <v>4.34</v>
      </c>
      <c r="B644" s="9" t="s">
        <v>1066</v>
      </c>
      <c r="C644" s="10">
        <v>142310810006</v>
      </c>
      <c r="D644" s="11">
        <v>1</v>
      </c>
      <c r="E644" s="9" t="s">
        <v>1075</v>
      </c>
      <c r="F644" s="9" t="s">
        <v>1076</v>
      </c>
      <c r="G644" s="12">
        <v>4.34</v>
      </c>
      <c r="H644" s="25"/>
    </row>
    <row r="645" spans="1:8" x14ac:dyDescent="0.25">
      <c r="A645" s="12">
        <v>3.1230000000000002</v>
      </c>
      <c r="B645" s="9" t="s">
        <v>1066</v>
      </c>
      <c r="C645" s="10">
        <v>142310810006</v>
      </c>
      <c r="D645" s="11">
        <v>1</v>
      </c>
      <c r="E645" s="9" t="s">
        <v>1077</v>
      </c>
      <c r="F645" s="9" t="s">
        <v>1078</v>
      </c>
      <c r="G645" s="12">
        <v>3.1230000000000002</v>
      </c>
      <c r="H645" s="25"/>
    </row>
    <row r="646" spans="1:8" x14ac:dyDescent="0.25">
      <c r="A646" s="12">
        <v>3.21</v>
      </c>
      <c r="B646" s="9" t="s">
        <v>1066</v>
      </c>
      <c r="C646" s="10">
        <v>142310810006</v>
      </c>
      <c r="D646" s="11">
        <v>1</v>
      </c>
      <c r="E646" s="9" t="s">
        <v>1079</v>
      </c>
      <c r="F646" s="9" t="s">
        <v>1080</v>
      </c>
      <c r="G646" s="12">
        <v>3.21</v>
      </c>
      <c r="H646" s="25"/>
    </row>
    <row r="647" spans="1:8" x14ac:dyDescent="0.25">
      <c r="A647" s="12" t="s">
        <v>1614</v>
      </c>
      <c r="B647" s="9" t="s">
        <v>1066</v>
      </c>
      <c r="C647" s="10">
        <v>142310810006</v>
      </c>
      <c r="D647" s="11">
        <v>1</v>
      </c>
      <c r="E647" s="9" t="s">
        <v>1081</v>
      </c>
      <c r="F647" s="9" t="s">
        <v>1082</v>
      </c>
      <c r="G647" s="12" t="s">
        <v>1614</v>
      </c>
      <c r="H647" s="25"/>
    </row>
    <row r="648" spans="1:8" x14ac:dyDescent="0.25">
      <c r="A648" s="12">
        <v>4.4800000000000004</v>
      </c>
      <c r="B648" s="9" t="s">
        <v>1066</v>
      </c>
      <c r="C648" s="10">
        <v>142310810006</v>
      </c>
      <c r="D648" s="11">
        <v>1</v>
      </c>
      <c r="E648" s="9" t="s">
        <v>1083</v>
      </c>
      <c r="F648" s="9" t="s">
        <v>1084</v>
      </c>
      <c r="G648" s="12">
        <v>4.4800000000000004</v>
      </c>
      <c r="H648" s="25"/>
    </row>
    <row r="649" spans="1:8" x14ac:dyDescent="0.25">
      <c r="A649" s="12">
        <v>3.1389999999999998</v>
      </c>
      <c r="B649" s="9" t="s">
        <v>1085</v>
      </c>
      <c r="C649" s="10">
        <v>142310820005</v>
      </c>
      <c r="D649" s="11">
        <v>1</v>
      </c>
      <c r="E649" s="9" t="s">
        <v>1086</v>
      </c>
      <c r="F649" s="9" t="s">
        <v>1087</v>
      </c>
      <c r="G649" s="12">
        <v>3.1389999999999998</v>
      </c>
      <c r="H649" s="25"/>
    </row>
    <row r="650" spans="1:8" x14ac:dyDescent="0.25">
      <c r="A650" s="12">
        <v>3.23</v>
      </c>
      <c r="B650" s="9" t="s">
        <v>1085</v>
      </c>
      <c r="C650" s="10">
        <v>142310820005</v>
      </c>
      <c r="D650" s="11">
        <v>1</v>
      </c>
      <c r="E650" s="9" t="s">
        <v>1088</v>
      </c>
      <c r="F650" s="9" t="s">
        <v>1089</v>
      </c>
      <c r="G650" s="12">
        <v>3.23</v>
      </c>
      <c r="H650" s="25"/>
    </row>
    <row r="651" spans="1:8" x14ac:dyDescent="0.25">
      <c r="A651" s="12">
        <v>3.1070000000000002</v>
      </c>
      <c r="B651" s="9" t="s">
        <v>1085</v>
      </c>
      <c r="C651" s="10">
        <v>142310820005</v>
      </c>
      <c r="D651" s="11">
        <v>1</v>
      </c>
      <c r="E651" s="9" t="s">
        <v>1090</v>
      </c>
      <c r="F651" s="9" t="s">
        <v>1091</v>
      </c>
      <c r="G651" s="12">
        <v>3.1070000000000002</v>
      </c>
      <c r="H651" s="25"/>
    </row>
    <row r="652" spans="1:8" x14ac:dyDescent="0.25">
      <c r="A652" s="12" t="s">
        <v>1614</v>
      </c>
      <c r="B652" s="9" t="s">
        <v>1085</v>
      </c>
      <c r="C652" s="10">
        <v>142310820005</v>
      </c>
      <c r="D652" s="11">
        <v>1</v>
      </c>
      <c r="E652" s="9" t="s">
        <v>1092</v>
      </c>
      <c r="F652" s="9" t="s">
        <v>1093</v>
      </c>
      <c r="G652" s="12" t="s">
        <v>1614</v>
      </c>
      <c r="H652" s="25"/>
    </row>
    <row r="653" spans="1:8" x14ac:dyDescent="0.25">
      <c r="A653" s="12">
        <v>4.4800000000000004</v>
      </c>
      <c r="B653" s="9" t="s">
        <v>1085</v>
      </c>
      <c r="C653" s="10">
        <v>142310820005</v>
      </c>
      <c r="D653" s="11">
        <v>1</v>
      </c>
      <c r="E653" s="9" t="s">
        <v>1094</v>
      </c>
      <c r="F653" s="9" t="s">
        <v>1095</v>
      </c>
      <c r="G653" s="12">
        <v>4.4800000000000004</v>
      </c>
      <c r="H653" s="25"/>
    </row>
    <row r="654" spans="1:8" x14ac:dyDescent="0.25">
      <c r="A654" s="12" t="s">
        <v>191</v>
      </c>
      <c r="B654" s="9" t="s">
        <v>1085</v>
      </c>
      <c r="C654" s="10">
        <v>142310820005</v>
      </c>
      <c r="D654" s="11">
        <v>1</v>
      </c>
      <c r="E654" s="9" t="s">
        <v>1096</v>
      </c>
      <c r="F654" s="9" t="s">
        <v>1097</v>
      </c>
      <c r="G654" s="12" t="s">
        <v>191</v>
      </c>
      <c r="H654" s="25"/>
    </row>
    <row r="655" spans="1:8" x14ac:dyDescent="0.25">
      <c r="A655" s="12">
        <v>3.28</v>
      </c>
      <c r="B655" s="9" t="s">
        <v>1098</v>
      </c>
      <c r="C655" s="10">
        <v>142310869990</v>
      </c>
      <c r="D655" s="11">
        <v>1</v>
      </c>
      <c r="E655" s="9" t="s">
        <v>1099</v>
      </c>
      <c r="F655" s="9" t="s">
        <v>1100</v>
      </c>
      <c r="G655" s="12">
        <v>3.28</v>
      </c>
      <c r="H655" s="25"/>
    </row>
    <row r="656" spans="1:8" x14ac:dyDescent="0.25">
      <c r="A656" s="12" t="s">
        <v>235</v>
      </c>
      <c r="B656" s="9" t="s">
        <v>1101</v>
      </c>
      <c r="C656" s="10">
        <v>142310890008</v>
      </c>
      <c r="D656" s="11">
        <v>1</v>
      </c>
      <c r="E656" s="9" t="s">
        <v>1102</v>
      </c>
      <c r="F656" s="9" t="s">
        <v>1103</v>
      </c>
      <c r="G656" s="12" t="s">
        <v>235</v>
      </c>
      <c r="H656" s="25"/>
    </row>
    <row r="657" spans="1:8" x14ac:dyDescent="0.25">
      <c r="A657" s="12" t="s">
        <v>315</v>
      </c>
      <c r="B657" s="9" t="s">
        <v>1101</v>
      </c>
      <c r="C657" s="10">
        <v>142310890008</v>
      </c>
      <c r="D657" s="11">
        <v>1</v>
      </c>
      <c r="E657" s="9" t="s">
        <v>1104</v>
      </c>
      <c r="F657" s="9" t="s">
        <v>1105</v>
      </c>
      <c r="G657" s="12" t="s">
        <v>315</v>
      </c>
      <c r="H657" s="25"/>
    </row>
    <row r="658" spans="1:8" x14ac:dyDescent="0.25">
      <c r="A658" s="12">
        <v>3.23</v>
      </c>
      <c r="B658" s="9" t="s">
        <v>1101</v>
      </c>
      <c r="C658" s="10">
        <v>142310890008</v>
      </c>
      <c r="D658" s="11">
        <v>1</v>
      </c>
      <c r="E658" s="9" t="s">
        <v>1106</v>
      </c>
      <c r="F658" s="9" t="s">
        <v>1107</v>
      </c>
      <c r="G658" s="12">
        <v>3.23</v>
      </c>
      <c r="H658" s="25"/>
    </row>
    <row r="659" spans="1:8" x14ac:dyDescent="0.25">
      <c r="A659" s="12">
        <v>3.113</v>
      </c>
      <c r="B659" s="9" t="s">
        <v>1101</v>
      </c>
      <c r="C659" s="10">
        <v>142310890008</v>
      </c>
      <c r="D659" s="11">
        <v>1</v>
      </c>
      <c r="E659" s="9" t="s">
        <v>1108</v>
      </c>
      <c r="F659" s="9" t="s">
        <v>1109</v>
      </c>
      <c r="G659" s="12">
        <v>3.113</v>
      </c>
      <c r="H659" s="25"/>
    </row>
    <row r="660" spans="1:8" x14ac:dyDescent="0.25">
      <c r="A660" s="12">
        <v>3.7</v>
      </c>
      <c r="B660" s="9" t="s">
        <v>1101</v>
      </c>
      <c r="C660" s="10">
        <v>142310890008</v>
      </c>
      <c r="D660" s="11">
        <v>1</v>
      </c>
      <c r="E660" s="9" t="s">
        <v>1110</v>
      </c>
      <c r="F660" s="9" t="s">
        <v>1111</v>
      </c>
      <c r="G660" s="12">
        <v>3.7</v>
      </c>
      <c r="H660" s="25"/>
    </row>
    <row r="661" spans="1:8" x14ac:dyDescent="0.25">
      <c r="A661" s="12" t="s">
        <v>315</v>
      </c>
      <c r="B661" s="9" t="s">
        <v>1101</v>
      </c>
      <c r="C661" s="10">
        <v>142310890008</v>
      </c>
      <c r="D661" s="11">
        <v>1</v>
      </c>
      <c r="E661" s="9" t="s">
        <v>1112</v>
      </c>
      <c r="F661" s="9" t="s">
        <v>1113</v>
      </c>
      <c r="G661" s="12" t="s">
        <v>315</v>
      </c>
      <c r="H661" s="25"/>
    </row>
    <row r="662" spans="1:8" x14ac:dyDescent="0.25">
      <c r="A662" s="12">
        <v>4.3499999999999996</v>
      </c>
      <c r="B662" s="9" t="s">
        <v>1101</v>
      </c>
      <c r="C662" s="10">
        <v>142310890008</v>
      </c>
      <c r="D662" s="11">
        <v>1</v>
      </c>
      <c r="E662" s="9" t="s">
        <v>1114</v>
      </c>
      <c r="F662" s="9" t="s">
        <v>1115</v>
      </c>
      <c r="G662" s="12">
        <v>4.3499999999999996</v>
      </c>
      <c r="H662" s="25"/>
    </row>
    <row r="663" spans="1:8" x14ac:dyDescent="0.25">
      <c r="A663" s="12">
        <v>3.1280000000000001</v>
      </c>
      <c r="B663" s="9" t="s">
        <v>1101</v>
      </c>
      <c r="C663" s="10">
        <v>142310890008</v>
      </c>
      <c r="D663" s="11">
        <v>1</v>
      </c>
      <c r="E663" s="9" t="s">
        <v>1116</v>
      </c>
      <c r="F663" s="9" t="s">
        <v>1117</v>
      </c>
      <c r="G663" s="12">
        <v>3.1280000000000001</v>
      </c>
      <c r="H663" s="25"/>
    </row>
    <row r="664" spans="1:8" x14ac:dyDescent="0.25">
      <c r="A664" s="12">
        <v>3.11</v>
      </c>
      <c r="B664" s="9" t="s">
        <v>1101</v>
      </c>
      <c r="C664" s="10">
        <v>142310890008</v>
      </c>
      <c r="D664" s="11">
        <v>1</v>
      </c>
      <c r="E664" s="9" t="s">
        <v>1118</v>
      </c>
      <c r="F664" s="9" t="s">
        <v>1119</v>
      </c>
      <c r="G664" s="12">
        <v>3.11</v>
      </c>
      <c r="H664" s="25"/>
    </row>
    <row r="665" spans="1:8" x14ac:dyDescent="0.25">
      <c r="A665" s="12" t="s">
        <v>309</v>
      </c>
      <c r="B665" s="9" t="s">
        <v>1101</v>
      </c>
      <c r="C665" s="10">
        <v>142310890008</v>
      </c>
      <c r="D665" s="11">
        <v>1</v>
      </c>
      <c r="E665" s="9" t="s">
        <v>1120</v>
      </c>
      <c r="F665" s="9" t="s">
        <v>1121</v>
      </c>
      <c r="G665" s="12" t="s">
        <v>309</v>
      </c>
      <c r="H665" s="25"/>
    </row>
    <row r="666" spans="1:8" x14ac:dyDescent="0.25">
      <c r="A666" s="12" t="s">
        <v>309</v>
      </c>
      <c r="B666" s="9" t="s">
        <v>1101</v>
      </c>
      <c r="C666" s="10">
        <v>142310890008</v>
      </c>
      <c r="D666" s="11">
        <v>1</v>
      </c>
      <c r="E666" s="9" t="s">
        <v>1122</v>
      </c>
      <c r="F666" s="9" t="s">
        <v>1123</v>
      </c>
      <c r="G666" s="12" t="s">
        <v>309</v>
      </c>
      <c r="H666" s="25"/>
    </row>
    <row r="667" spans="1:8" x14ac:dyDescent="0.25">
      <c r="A667" s="12" t="s">
        <v>309</v>
      </c>
      <c r="B667" s="9" t="s">
        <v>1101</v>
      </c>
      <c r="C667" s="10">
        <v>142310890008</v>
      </c>
      <c r="D667" s="11">
        <v>1</v>
      </c>
      <c r="E667" s="9" t="s">
        <v>1124</v>
      </c>
      <c r="F667" s="9" t="s">
        <v>1125</v>
      </c>
      <c r="G667" s="12" t="s">
        <v>309</v>
      </c>
      <c r="H667" s="25"/>
    </row>
    <row r="668" spans="1:8" x14ac:dyDescent="0.25">
      <c r="A668" s="12">
        <v>3.113</v>
      </c>
      <c r="B668" s="9" t="s">
        <v>1101</v>
      </c>
      <c r="C668" s="10">
        <v>142310890008</v>
      </c>
      <c r="D668" s="11">
        <v>1</v>
      </c>
      <c r="E668" s="9" t="s">
        <v>1126</v>
      </c>
      <c r="F668" s="9" t="s">
        <v>1127</v>
      </c>
      <c r="G668" s="12">
        <v>3.113</v>
      </c>
      <c r="H668" s="25"/>
    </row>
    <row r="669" spans="1:8" x14ac:dyDescent="0.25">
      <c r="A669" s="12">
        <v>4.34</v>
      </c>
      <c r="B669" s="9" t="s">
        <v>1101</v>
      </c>
      <c r="C669" s="10">
        <v>142310890008</v>
      </c>
      <c r="D669" s="11">
        <v>1</v>
      </c>
      <c r="E669" s="9" t="s">
        <v>1128</v>
      </c>
      <c r="F669" s="9" t="s">
        <v>1129</v>
      </c>
      <c r="G669" s="12">
        <v>4.34</v>
      </c>
      <c r="H669" s="25"/>
    </row>
    <row r="670" spans="1:8" x14ac:dyDescent="0.25">
      <c r="A670" s="12">
        <v>4.37</v>
      </c>
      <c r="B670" s="9" t="s">
        <v>1101</v>
      </c>
      <c r="C670" s="10">
        <v>142310890008</v>
      </c>
      <c r="D670" s="11">
        <v>1</v>
      </c>
      <c r="E670" s="9" t="s">
        <v>1130</v>
      </c>
      <c r="F670" s="9" t="s">
        <v>1131</v>
      </c>
      <c r="G670" s="12">
        <v>4.37</v>
      </c>
      <c r="H670" s="25"/>
    </row>
    <row r="671" spans="1:8" x14ac:dyDescent="0.25">
      <c r="A671" s="12" t="s">
        <v>1618</v>
      </c>
      <c r="B671" s="9" t="s">
        <v>1132</v>
      </c>
      <c r="C671" s="10">
        <v>142310770003</v>
      </c>
      <c r="D671" s="11">
        <v>1</v>
      </c>
      <c r="E671" s="9" t="s">
        <v>1133</v>
      </c>
      <c r="F671" s="9" t="s">
        <v>1134</v>
      </c>
      <c r="G671" s="12" t="s">
        <v>1618</v>
      </c>
      <c r="H671" s="25"/>
    </row>
    <row r="672" spans="1:8" x14ac:dyDescent="0.25">
      <c r="A672" s="12">
        <v>4.3499999999999996</v>
      </c>
      <c r="B672" s="9" t="s">
        <v>1132</v>
      </c>
      <c r="C672" s="10">
        <v>142310770003</v>
      </c>
      <c r="D672" s="11">
        <v>1</v>
      </c>
      <c r="E672" s="9" t="s">
        <v>1135</v>
      </c>
      <c r="F672" s="9" t="s">
        <v>1136</v>
      </c>
      <c r="G672" s="12">
        <v>4.3499999999999996</v>
      </c>
      <c r="H672" s="25"/>
    </row>
    <row r="673" spans="1:8" x14ac:dyDescent="0.25">
      <c r="A673" s="12">
        <v>4.34</v>
      </c>
      <c r="B673" s="9" t="s">
        <v>1132</v>
      </c>
      <c r="C673" s="10">
        <v>142310770003</v>
      </c>
      <c r="D673" s="11">
        <v>1</v>
      </c>
      <c r="E673" s="9" t="s">
        <v>1137</v>
      </c>
      <c r="F673" s="9" t="s">
        <v>1138</v>
      </c>
      <c r="G673" s="12">
        <v>4.34</v>
      </c>
      <c r="H673" s="25"/>
    </row>
    <row r="674" spans="1:8" x14ac:dyDescent="0.25">
      <c r="A674" s="12">
        <v>4.4400000000000004</v>
      </c>
      <c r="B674" s="9" t="s">
        <v>1132</v>
      </c>
      <c r="C674" s="10">
        <v>142310779992</v>
      </c>
      <c r="D674" s="11">
        <v>1</v>
      </c>
      <c r="E674" s="9" t="s">
        <v>1139</v>
      </c>
      <c r="F674" s="9" t="s">
        <v>1140</v>
      </c>
      <c r="G674" s="12">
        <v>4.4400000000000004</v>
      </c>
      <c r="H674" s="25"/>
    </row>
    <row r="675" spans="1:8" x14ac:dyDescent="0.25">
      <c r="A675" s="12">
        <v>4.45</v>
      </c>
      <c r="B675" s="9" t="s">
        <v>1132</v>
      </c>
      <c r="C675" s="10">
        <v>142310779992</v>
      </c>
      <c r="D675" s="11">
        <v>1</v>
      </c>
      <c r="E675" s="9" t="s">
        <v>1141</v>
      </c>
      <c r="F675" s="9" t="s">
        <v>1142</v>
      </c>
      <c r="G675" s="12">
        <v>4.45</v>
      </c>
      <c r="H675" s="25"/>
    </row>
    <row r="676" spans="1:8" x14ac:dyDescent="0.25">
      <c r="A676" s="12">
        <v>4.26</v>
      </c>
      <c r="B676" s="9" t="s">
        <v>1132</v>
      </c>
      <c r="C676" s="10">
        <v>142310779992</v>
      </c>
      <c r="D676" s="11">
        <v>1</v>
      </c>
      <c r="E676" s="9" t="s">
        <v>1143</v>
      </c>
      <c r="F676" s="9" t="s">
        <v>1144</v>
      </c>
      <c r="G676" s="12">
        <v>4.26</v>
      </c>
      <c r="H676" s="25"/>
    </row>
    <row r="677" spans="1:8" x14ac:dyDescent="0.25">
      <c r="A677" s="17">
        <v>4.33</v>
      </c>
      <c r="B677" s="9" t="s">
        <v>1132</v>
      </c>
      <c r="C677" s="10">
        <v>142310779992</v>
      </c>
      <c r="D677" s="11">
        <v>1</v>
      </c>
      <c r="E677" s="9" t="s">
        <v>1145</v>
      </c>
      <c r="F677" s="9" t="s">
        <v>1146</v>
      </c>
      <c r="G677" s="17">
        <v>4.33</v>
      </c>
      <c r="H677" s="26"/>
    </row>
    <row r="678" spans="1:8" x14ac:dyDescent="0.25">
      <c r="A678" s="12">
        <v>4.2699999999999996</v>
      </c>
      <c r="B678" s="9" t="s">
        <v>1132</v>
      </c>
      <c r="C678" s="10">
        <v>142310779992</v>
      </c>
      <c r="D678" s="11">
        <v>1</v>
      </c>
      <c r="E678" s="9" t="s">
        <v>1147</v>
      </c>
      <c r="F678" s="9" t="s">
        <v>1148</v>
      </c>
      <c r="G678" s="12">
        <v>4.2699999999999996</v>
      </c>
      <c r="H678" s="25"/>
    </row>
    <row r="679" spans="1:8" x14ac:dyDescent="0.25">
      <c r="A679" s="12">
        <v>4.25</v>
      </c>
      <c r="B679" s="9" t="s">
        <v>1132</v>
      </c>
      <c r="C679" s="10">
        <v>142310779992</v>
      </c>
      <c r="D679" s="11">
        <v>1</v>
      </c>
      <c r="E679" s="9" t="s">
        <v>1149</v>
      </c>
      <c r="F679" s="9" t="s">
        <v>1150</v>
      </c>
      <c r="G679" s="12">
        <v>4.25</v>
      </c>
      <c r="H679" s="25"/>
    </row>
    <row r="680" spans="1:8" x14ac:dyDescent="0.25">
      <c r="A680" s="12" t="s">
        <v>281</v>
      </c>
      <c r="B680" s="9" t="s">
        <v>1132</v>
      </c>
      <c r="C680" s="10">
        <v>142310779992</v>
      </c>
      <c r="D680" s="11">
        <v>1</v>
      </c>
      <c r="E680" s="9" t="s">
        <v>1151</v>
      </c>
      <c r="F680" s="9" t="s">
        <v>1152</v>
      </c>
      <c r="G680" s="12" t="s">
        <v>281</v>
      </c>
      <c r="H680" s="25"/>
    </row>
    <row r="681" spans="1:8" x14ac:dyDescent="0.25">
      <c r="A681" s="12">
        <v>4.43</v>
      </c>
      <c r="B681" s="9" t="s">
        <v>1132</v>
      </c>
      <c r="C681" s="10">
        <v>142310779992</v>
      </c>
      <c r="D681" s="11">
        <v>1</v>
      </c>
      <c r="E681" s="9" t="s">
        <v>1153</v>
      </c>
      <c r="F681" s="9" t="s">
        <v>1154</v>
      </c>
      <c r="G681" s="12">
        <v>4.43</v>
      </c>
      <c r="H681" s="25"/>
    </row>
    <row r="682" spans="1:8" x14ac:dyDescent="0.25">
      <c r="A682" s="12">
        <v>3.1349999999999998</v>
      </c>
      <c r="B682" s="9" t="s">
        <v>1132</v>
      </c>
      <c r="C682" s="10">
        <v>142310779992</v>
      </c>
      <c r="D682" s="11">
        <v>1</v>
      </c>
      <c r="E682" s="9" t="s">
        <v>1155</v>
      </c>
      <c r="F682" s="9" t="s">
        <v>1156</v>
      </c>
      <c r="G682" s="12">
        <v>3.1349999999999998</v>
      </c>
      <c r="H682" s="25"/>
    </row>
    <row r="683" spans="1:8" x14ac:dyDescent="0.25">
      <c r="A683" s="12">
        <v>3.1230000000000002</v>
      </c>
      <c r="B683" s="9" t="s">
        <v>1132</v>
      </c>
      <c r="C683" s="10">
        <v>142310779992</v>
      </c>
      <c r="D683" s="11">
        <v>1</v>
      </c>
      <c r="E683" s="9" t="s">
        <v>1157</v>
      </c>
      <c r="F683" s="9" t="s">
        <v>1158</v>
      </c>
      <c r="G683" s="12">
        <v>3.1230000000000002</v>
      </c>
      <c r="H683" s="25"/>
    </row>
    <row r="684" spans="1:8" x14ac:dyDescent="0.25">
      <c r="A684" s="12">
        <v>4.3899999999999997</v>
      </c>
      <c r="B684" s="9" t="s">
        <v>1132</v>
      </c>
      <c r="C684" s="10">
        <v>142310779992</v>
      </c>
      <c r="D684" s="11">
        <v>1</v>
      </c>
      <c r="E684" s="9" t="s">
        <v>1159</v>
      </c>
      <c r="F684" s="9" t="s">
        <v>1160</v>
      </c>
      <c r="G684" s="12">
        <v>4.3899999999999997</v>
      </c>
      <c r="H684" s="25"/>
    </row>
    <row r="685" spans="1:8" x14ac:dyDescent="0.25">
      <c r="A685" s="12" t="s">
        <v>1633</v>
      </c>
      <c r="B685" s="9" t="s">
        <v>1132</v>
      </c>
      <c r="C685" s="10">
        <v>142310779992</v>
      </c>
      <c r="D685" s="11">
        <v>1</v>
      </c>
      <c r="E685" s="9" t="s">
        <v>1161</v>
      </c>
      <c r="F685" s="9" t="s">
        <v>1162</v>
      </c>
      <c r="G685" s="12" t="s">
        <v>1633</v>
      </c>
      <c r="H685" s="25"/>
    </row>
    <row r="686" spans="1:8" x14ac:dyDescent="0.25">
      <c r="A686" s="12">
        <v>3.1059999999999999</v>
      </c>
      <c r="B686" s="9" t="s">
        <v>1132</v>
      </c>
      <c r="C686" s="10">
        <v>142310779992</v>
      </c>
      <c r="D686" s="11">
        <v>1</v>
      </c>
      <c r="E686" s="9" t="s">
        <v>1163</v>
      </c>
      <c r="F686" s="9" t="s">
        <v>1164</v>
      </c>
      <c r="G686" s="12">
        <v>3.1059999999999999</v>
      </c>
      <c r="H686" s="25"/>
    </row>
    <row r="687" spans="1:8" x14ac:dyDescent="0.25">
      <c r="A687" s="12">
        <v>4.4800000000000004</v>
      </c>
      <c r="B687" s="9" t="s">
        <v>1132</v>
      </c>
      <c r="C687" s="10">
        <v>142310779992</v>
      </c>
      <c r="D687" s="11">
        <v>1</v>
      </c>
      <c r="E687" s="9" t="s">
        <v>1165</v>
      </c>
      <c r="F687" s="9" t="s">
        <v>1166</v>
      </c>
      <c r="G687" s="12">
        <v>4.4800000000000004</v>
      </c>
      <c r="H687" s="25"/>
    </row>
    <row r="688" spans="1:8" x14ac:dyDescent="0.25">
      <c r="A688" s="12">
        <v>3.121</v>
      </c>
      <c r="B688" s="9" t="s">
        <v>1132</v>
      </c>
      <c r="C688" s="10">
        <v>142310779992</v>
      </c>
      <c r="D688" s="11">
        <v>1</v>
      </c>
      <c r="E688" s="9" t="s">
        <v>1167</v>
      </c>
      <c r="F688" s="9" t="s">
        <v>1168</v>
      </c>
      <c r="G688" s="12">
        <v>3.121</v>
      </c>
      <c r="H688" s="25"/>
    </row>
    <row r="689" spans="1:8" x14ac:dyDescent="0.25">
      <c r="A689" s="12">
        <v>3.1339999999999999</v>
      </c>
      <c r="B689" s="9" t="s">
        <v>1169</v>
      </c>
      <c r="C689" s="10">
        <v>142311100009</v>
      </c>
      <c r="D689" s="11">
        <v>1</v>
      </c>
      <c r="E689" s="9" t="s">
        <v>1170</v>
      </c>
      <c r="F689" s="9" t="s">
        <v>1171</v>
      </c>
      <c r="G689" s="12">
        <v>3.1339999999999999</v>
      </c>
      <c r="H689" s="25"/>
    </row>
    <row r="690" spans="1:8" x14ac:dyDescent="0.25">
      <c r="A690" s="12">
        <v>4.3899999999999997</v>
      </c>
      <c r="B690" s="9" t="s">
        <v>1169</v>
      </c>
      <c r="C690" s="10">
        <v>142311100009</v>
      </c>
      <c r="D690" s="11">
        <v>1</v>
      </c>
      <c r="E690" s="9" t="s">
        <v>1172</v>
      </c>
      <c r="F690" s="9" t="s">
        <v>1173</v>
      </c>
      <c r="G690" s="12">
        <v>4.3899999999999997</v>
      </c>
      <c r="H690" s="25"/>
    </row>
    <row r="691" spans="1:8" x14ac:dyDescent="0.25">
      <c r="A691" s="12">
        <v>3.113</v>
      </c>
      <c r="B691" s="9" t="s">
        <v>1169</v>
      </c>
      <c r="C691" s="10">
        <v>142311100009</v>
      </c>
      <c r="D691" s="11">
        <v>1</v>
      </c>
      <c r="E691" s="9" t="s">
        <v>1174</v>
      </c>
      <c r="F691" s="9" t="s">
        <v>1175</v>
      </c>
      <c r="G691" s="12">
        <v>3.113</v>
      </c>
      <c r="H691" s="25"/>
    </row>
    <row r="692" spans="1:8" x14ac:dyDescent="0.25">
      <c r="A692" s="12">
        <v>3.12</v>
      </c>
      <c r="B692" s="9" t="s">
        <v>1169</v>
      </c>
      <c r="C692" s="10">
        <v>142311100009</v>
      </c>
      <c r="D692" s="11">
        <v>1</v>
      </c>
      <c r="E692" s="9" t="s">
        <v>1176</v>
      </c>
      <c r="F692" s="9" t="s">
        <v>1177</v>
      </c>
      <c r="G692" s="12">
        <v>3.12</v>
      </c>
      <c r="H692" s="25"/>
    </row>
    <row r="693" spans="1:8" x14ac:dyDescent="0.25">
      <c r="A693" s="12">
        <v>4.26</v>
      </c>
      <c r="B693" s="9" t="s">
        <v>1178</v>
      </c>
      <c r="C693" s="10">
        <v>142311105213</v>
      </c>
      <c r="D693" s="11">
        <v>1</v>
      </c>
      <c r="E693" s="9" t="s">
        <v>1179</v>
      </c>
      <c r="F693" s="9" t="s">
        <v>1180</v>
      </c>
      <c r="G693" s="12">
        <v>4.26</v>
      </c>
      <c r="H693" s="25"/>
    </row>
    <row r="694" spans="1:8" x14ac:dyDescent="0.25">
      <c r="A694" s="12">
        <v>4.26</v>
      </c>
      <c r="B694" s="9" t="s">
        <v>1181</v>
      </c>
      <c r="C694" s="10">
        <v>142311105112</v>
      </c>
      <c r="D694" s="11">
        <v>1</v>
      </c>
      <c r="E694" s="9" t="s">
        <v>1182</v>
      </c>
      <c r="F694" s="9" t="s">
        <v>1183</v>
      </c>
      <c r="G694" s="12">
        <v>4.26</v>
      </c>
      <c r="H694" s="25"/>
    </row>
    <row r="695" spans="1:8" x14ac:dyDescent="0.25">
      <c r="A695" s="12" t="s">
        <v>45</v>
      </c>
      <c r="B695" s="9" t="s">
        <v>1184</v>
      </c>
      <c r="C695" s="10">
        <v>142311070005</v>
      </c>
      <c r="D695" s="11">
        <v>1</v>
      </c>
      <c r="E695" s="9" t="s">
        <v>1185</v>
      </c>
      <c r="F695" s="9" t="s">
        <v>1186</v>
      </c>
      <c r="G695" s="12" t="s">
        <v>45</v>
      </c>
      <c r="H695" s="25"/>
    </row>
    <row r="696" spans="1:8" x14ac:dyDescent="0.25">
      <c r="A696" s="12" t="s">
        <v>45</v>
      </c>
      <c r="B696" s="9" t="s">
        <v>1184</v>
      </c>
      <c r="C696" s="10">
        <v>142311070005</v>
      </c>
      <c r="D696" s="11">
        <v>1</v>
      </c>
      <c r="E696" s="9" t="s">
        <v>1187</v>
      </c>
      <c r="F696" s="9" t="s">
        <v>1188</v>
      </c>
      <c r="G696" s="12" t="s">
        <v>45</v>
      </c>
      <c r="H696" s="25"/>
    </row>
    <row r="697" spans="1:8" x14ac:dyDescent="0.25">
      <c r="A697" s="12" t="s">
        <v>45</v>
      </c>
      <c r="B697" s="9" t="s">
        <v>1184</v>
      </c>
      <c r="C697" s="10">
        <v>142311070005</v>
      </c>
      <c r="D697" s="11">
        <v>1</v>
      </c>
      <c r="E697" s="9" t="s">
        <v>1189</v>
      </c>
      <c r="F697" s="9" t="s">
        <v>1190</v>
      </c>
      <c r="G697" s="12" t="s">
        <v>45</v>
      </c>
      <c r="H697" s="25"/>
    </row>
    <row r="698" spans="1:8" x14ac:dyDescent="0.25">
      <c r="A698" s="12" t="s">
        <v>45</v>
      </c>
      <c r="B698" s="9" t="s">
        <v>1184</v>
      </c>
      <c r="C698" s="10">
        <v>142311070005</v>
      </c>
      <c r="D698" s="11">
        <v>1</v>
      </c>
      <c r="E698" s="9" t="s">
        <v>1191</v>
      </c>
      <c r="F698" s="9" t="s">
        <v>1192</v>
      </c>
      <c r="G698" s="12" t="s">
        <v>45</v>
      </c>
      <c r="H698" s="25"/>
    </row>
    <row r="699" spans="1:8" x14ac:dyDescent="0.25">
      <c r="A699" s="12" t="s">
        <v>45</v>
      </c>
      <c r="B699" s="9" t="s">
        <v>1184</v>
      </c>
      <c r="C699" s="10">
        <v>142311070005</v>
      </c>
      <c r="D699" s="11">
        <v>1</v>
      </c>
      <c r="E699" s="9" t="s">
        <v>1193</v>
      </c>
      <c r="F699" s="9" t="s">
        <v>1194</v>
      </c>
      <c r="G699" s="12" t="s">
        <v>45</v>
      </c>
      <c r="H699" s="25"/>
    </row>
    <row r="700" spans="1:8" x14ac:dyDescent="0.25">
      <c r="A700" s="12" t="s">
        <v>295</v>
      </c>
      <c r="B700" s="9" t="s">
        <v>1184</v>
      </c>
      <c r="C700" s="10">
        <v>142311070005</v>
      </c>
      <c r="D700" s="11">
        <v>1</v>
      </c>
      <c r="E700" s="9" t="s">
        <v>1195</v>
      </c>
      <c r="F700" s="9" t="s">
        <v>1196</v>
      </c>
      <c r="G700" s="12" t="s">
        <v>295</v>
      </c>
      <c r="H700" s="25"/>
    </row>
    <row r="701" spans="1:8" x14ac:dyDescent="0.25">
      <c r="A701" s="12" t="s">
        <v>295</v>
      </c>
      <c r="B701" s="9" t="s">
        <v>1184</v>
      </c>
      <c r="C701" s="10">
        <v>142311070005</v>
      </c>
      <c r="D701" s="11">
        <v>1</v>
      </c>
      <c r="E701" s="9" t="s">
        <v>1197</v>
      </c>
      <c r="F701" s="9" t="s">
        <v>1198</v>
      </c>
      <c r="G701" s="12" t="s">
        <v>295</v>
      </c>
      <c r="H701" s="25"/>
    </row>
    <row r="702" spans="1:8" x14ac:dyDescent="0.25">
      <c r="A702" s="12" t="s">
        <v>295</v>
      </c>
      <c r="B702" s="9" t="s">
        <v>1184</v>
      </c>
      <c r="C702" s="10">
        <v>142311070005</v>
      </c>
      <c r="D702" s="11">
        <v>1</v>
      </c>
      <c r="E702" s="9" t="s">
        <v>1199</v>
      </c>
      <c r="F702" s="9" t="s">
        <v>1200</v>
      </c>
      <c r="G702" s="12" t="s">
        <v>295</v>
      </c>
      <c r="H702" s="25"/>
    </row>
    <row r="703" spans="1:8" x14ac:dyDescent="0.25">
      <c r="A703" s="12" t="s">
        <v>295</v>
      </c>
      <c r="B703" s="9" t="s">
        <v>1184</v>
      </c>
      <c r="C703" s="10">
        <v>142311070005</v>
      </c>
      <c r="D703" s="11">
        <v>1</v>
      </c>
      <c r="E703" s="9" t="s">
        <v>1201</v>
      </c>
      <c r="F703" s="9" t="s">
        <v>1202</v>
      </c>
      <c r="G703" s="12" t="s">
        <v>295</v>
      </c>
      <c r="H703" s="25"/>
    </row>
    <row r="704" spans="1:8" x14ac:dyDescent="0.25">
      <c r="A704" s="12">
        <v>3.26</v>
      </c>
      <c r="B704" s="9" t="s">
        <v>1203</v>
      </c>
      <c r="C704" s="10">
        <v>142220325009</v>
      </c>
      <c r="D704" s="11">
        <v>1</v>
      </c>
      <c r="E704" s="9" t="s">
        <v>1204</v>
      </c>
      <c r="F704" s="9" t="s">
        <v>1205</v>
      </c>
      <c r="G704" s="12">
        <v>3.26</v>
      </c>
      <c r="H704" s="25"/>
    </row>
    <row r="705" spans="1:8" x14ac:dyDescent="0.25">
      <c r="A705" s="12">
        <v>3.26</v>
      </c>
      <c r="B705" s="9" t="s">
        <v>1203</v>
      </c>
      <c r="C705" s="10">
        <v>142220325009</v>
      </c>
      <c r="D705" s="11">
        <v>1</v>
      </c>
      <c r="E705" s="9" t="s">
        <v>1206</v>
      </c>
      <c r="F705" s="9" t="s">
        <v>1207</v>
      </c>
      <c r="G705" s="12">
        <v>3.26</v>
      </c>
      <c r="H705" s="25"/>
    </row>
    <row r="706" spans="1:8" x14ac:dyDescent="0.25">
      <c r="A706" s="12">
        <v>3.26</v>
      </c>
      <c r="B706" s="9" t="s">
        <v>1203</v>
      </c>
      <c r="C706" s="10">
        <v>142220325009</v>
      </c>
      <c r="D706" s="11">
        <v>1</v>
      </c>
      <c r="E706" s="9" t="s">
        <v>1208</v>
      </c>
      <c r="F706" s="9" t="s">
        <v>1209</v>
      </c>
      <c r="G706" s="12">
        <v>3.26</v>
      </c>
      <c r="H706" s="25"/>
    </row>
    <row r="707" spans="1:8" x14ac:dyDescent="0.25">
      <c r="A707" s="12">
        <v>3.26</v>
      </c>
      <c r="B707" s="9" t="s">
        <v>1203</v>
      </c>
      <c r="C707" s="10">
        <v>142220325009</v>
      </c>
      <c r="D707" s="11">
        <v>1</v>
      </c>
      <c r="E707" s="9" t="s">
        <v>1210</v>
      </c>
      <c r="F707" s="9" t="s">
        <v>1211</v>
      </c>
      <c r="G707" s="12">
        <v>3.26</v>
      </c>
      <c r="H707" s="25"/>
    </row>
    <row r="708" spans="1:8" x14ac:dyDescent="0.25">
      <c r="A708" s="12">
        <v>3.26</v>
      </c>
      <c r="B708" s="9" t="s">
        <v>1203</v>
      </c>
      <c r="C708" s="10">
        <v>142220325009</v>
      </c>
      <c r="D708" s="11">
        <v>1</v>
      </c>
      <c r="E708" s="9" t="s">
        <v>1212</v>
      </c>
      <c r="F708" s="9" t="s">
        <v>1213</v>
      </c>
      <c r="G708" s="12">
        <v>3.26</v>
      </c>
      <c r="H708" s="25"/>
    </row>
    <row r="709" spans="1:8" x14ac:dyDescent="0.25">
      <c r="A709" s="12">
        <v>3.26</v>
      </c>
      <c r="B709" s="9" t="s">
        <v>1203</v>
      </c>
      <c r="C709" s="10">
        <v>142220325009</v>
      </c>
      <c r="D709" s="11">
        <v>1</v>
      </c>
      <c r="E709" s="9" t="s">
        <v>1214</v>
      </c>
      <c r="F709" s="9" t="s">
        <v>1215</v>
      </c>
      <c r="G709" s="12">
        <v>3.26</v>
      </c>
      <c r="H709" s="25"/>
    </row>
    <row r="710" spans="1:8" x14ac:dyDescent="0.25">
      <c r="A710" s="12">
        <v>3.3</v>
      </c>
      <c r="B710" s="9" t="s">
        <v>1216</v>
      </c>
      <c r="C710" s="10">
        <v>142311080004</v>
      </c>
      <c r="D710" s="11">
        <v>1</v>
      </c>
      <c r="E710" s="9" t="s">
        <v>1217</v>
      </c>
      <c r="F710" s="9" t="s">
        <v>1218</v>
      </c>
      <c r="G710" s="12">
        <v>3.3</v>
      </c>
      <c r="H710" s="25"/>
    </row>
    <row r="711" spans="1:8" x14ac:dyDescent="0.25">
      <c r="A711" s="12">
        <v>4.25</v>
      </c>
      <c r="B711" s="9" t="s">
        <v>1216</v>
      </c>
      <c r="C711" s="10">
        <v>142311080004</v>
      </c>
      <c r="D711" s="11">
        <v>1</v>
      </c>
      <c r="E711" s="9" t="s">
        <v>1219</v>
      </c>
      <c r="F711" s="9" t="s">
        <v>1220</v>
      </c>
      <c r="G711" s="12">
        <v>4.25</v>
      </c>
      <c r="H711" s="25"/>
    </row>
    <row r="712" spans="1:8" x14ac:dyDescent="0.25">
      <c r="A712" s="12">
        <v>3.3</v>
      </c>
      <c r="B712" s="9" t="s">
        <v>1216</v>
      </c>
      <c r="C712" s="10">
        <v>142311080004</v>
      </c>
      <c r="D712" s="11">
        <v>1</v>
      </c>
      <c r="E712" s="9" t="s">
        <v>1221</v>
      </c>
      <c r="F712" s="9" t="s">
        <v>1222</v>
      </c>
      <c r="G712" s="12">
        <v>3.3</v>
      </c>
      <c r="H712" s="25"/>
    </row>
    <row r="713" spans="1:8" x14ac:dyDescent="0.25">
      <c r="A713" s="12">
        <v>3.3</v>
      </c>
      <c r="B713" s="9" t="s">
        <v>1216</v>
      </c>
      <c r="C713" s="10">
        <v>142311080004</v>
      </c>
      <c r="D713" s="11">
        <v>1</v>
      </c>
      <c r="E713" s="9" t="s">
        <v>1223</v>
      </c>
      <c r="F713" s="9" t="s">
        <v>1224</v>
      </c>
      <c r="G713" s="12">
        <v>3.3</v>
      </c>
      <c r="H713" s="25"/>
    </row>
    <row r="714" spans="1:8" x14ac:dyDescent="0.25">
      <c r="A714" s="12" t="s">
        <v>1633</v>
      </c>
      <c r="B714" s="9" t="s">
        <v>1216</v>
      </c>
      <c r="C714" s="10">
        <v>142311080004</v>
      </c>
      <c r="D714" s="11">
        <v>1</v>
      </c>
      <c r="E714" s="9" t="s">
        <v>1225</v>
      </c>
      <c r="F714" s="9" t="s">
        <v>1226</v>
      </c>
      <c r="G714" s="12" t="s">
        <v>1633</v>
      </c>
      <c r="H714" s="25"/>
    </row>
    <row r="715" spans="1:8" x14ac:dyDescent="0.25">
      <c r="A715" s="12">
        <v>3.3</v>
      </c>
      <c r="B715" s="9" t="s">
        <v>1216</v>
      </c>
      <c r="C715" s="10">
        <v>142311080004</v>
      </c>
      <c r="D715" s="11">
        <v>1</v>
      </c>
      <c r="E715" s="9" t="s">
        <v>1227</v>
      </c>
      <c r="F715" s="9" t="s">
        <v>1228</v>
      </c>
      <c r="G715" s="12">
        <v>3.3</v>
      </c>
      <c r="H715" s="25"/>
    </row>
    <row r="716" spans="1:8" x14ac:dyDescent="0.25">
      <c r="A716" s="12">
        <v>3.22</v>
      </c>
      <c r="B716" s="9" t="s">
        <v>1216</v>
      </c>
      <c r="C716" s="10">
        <v>142311080004</v>
      </c>
      <c r="D716" s="11">
        <v>1</v>
      </c>
      <c r="E716" s="9" t="s">
        <v>1229</v>
      </c>
      <c r="F716" s="9" t="s">
        <v>1230</v>
      </c>
      <c r="G716" s="12">
        <v>3.22</v>
      </c>
      <c r="H716" s="25"/>
    </row>
    <row r="717" spans="1:8" x14ac:dyDescent="0.25">
      <c r="A717" s="12">
        <v>3.22</v>
      </c>
      <c r="B717" s="9" t="s">
        <v>1216</v>
      </c>
      <c r="C717" s="10">
        <v>142311080004</v>
      </c>
      <c r="D717" s="11">
        <v>1</v>
      </c>
      <c r="E717" s="9" t="s">
        <v>1231</v>
      </c>
      <c r="F717" s="9" t="s">
        <v>1232</v>
      </c>
      <c r="G717" s="12">
        <v>3.22</v>
      </c>
      <c r="H717" s="25"/>
    </row>
    <row r="718" spans="1:8" x14ac:dyDescent="0.25">
      <c r="A718" s="12">
        <v>3.22</v>
      </c>
      <c r="B718" s="9" t="s">
        <v>1216</v>
      </c>
      <c r="C718" s="10">
        <v>142311080004</v>
      </c>
      <c r="D718" s="11">
        <v>1</v>
      </c>
      <c r="E718" s="9" t="s">
        <v>1233</v>
      </c>
      <c r="F718" s="9" t="s">
        <v>1234</v>
      </c>
      <c r="G718" s="12">
        <v>3.22</v>
      </c>
      <c r="H718" s="25"/>
    </row>
    <row r="719" spans="1:8" x14ac:dyDescent="0.25">
      <c r="A719" s="12">
        <v>3.22</v>
      </c>
      <c r="B719" s="9" t="s">
        <v>1216</v>
      </c>
      <c r="C719" s="10">
        <v>142311080004</v>
      </c>
      <c r="D719" s="11">
        <v>1</v>
      </c>
      <c r="E719" s="9" t="s">
        <v>1235</v>
      </c>
      <c r="F719" s="9" t="s">
        <v>1236</v>
      </c>
      <c r="G719" s="12">
        <v>3.22</v>
      </c>
      <c r="H719" s="25"/>
    </row>
    <row r="720" spans="1:8" x14ac:dyDescent="0.25">
      <c r="A720" s="12">
        <v>3.22</v>
      </c>
      <c r="B720" s="9" t="s">
        <v>1216</v>
      </c>
      <c r="C720" s="10">
        <v>142311080004</v>
      </c>
      <c r="D720" s="11">
        <v>1</v>
      </c>
      <c r="E720" s="9" t="s">
        <v>1237</v>
      </c>
      <c r="F720" s="9" t="s">
        <v>1238</v>
      </c>
      <c r="G720" s="12">
        <v>3.22</v>
      </c>
      <c r="H720" s="25"/>
    </row>
    <row r="721" spans="1:8" x14ac:dyDescent="0.25">
      <c r="A721" s="12">
        <v>3.22</v>
      </c>
      <c r="B721" s="9" t="s">
        <v>1216</v>
      </c>
      <c r="C721" s="10">
        <v>142311080004</v>
      </c>
      <c r="D721" s="11">
        <v>1</v>
      </c>
      <c r="E721" s="9" t="s">
        <v>1239</v>
      </c>
      <c r="F721" s="9" t="s">
        <v>1240</v>
      </c>
      <c r="G721" s="12">
        <v>3.22</v>
      </c>
      <c r="H721" s="25"/>
    </row>
    <row r="722" spans="1:8" x14ac:dyDescent="0.25">
      <c r="A722" s="12">
        <v>3.109</v>
      </c>
      <c r="B722" s="9" t="s">
        <v>1216</v>
      </c>
      <c r="C722" s="10">
        <v>142311080004</v>
      </c>
      <c r="D722" s="11">
        <v>1</v>
      </c>
      <c r="E722" s="9" t="s">
        <v>1241</v>
      </c>
      <c r="F722" s="9" t="s">
        <v>1242</v>
      </c>
      <c r="G722" s="12">
        <v>3.109</v>
      </c>
      <c r="H722" s="25"/>
    </row>
    <row r="723" spans="1:8" x14ac:dyDescent="0.25">
      <c r="A723" s="12" t="s">
        <v>223</v>
      </c>
      <c r="B723" s="9" t="s">
        <v>1216</v>
      </c>
      <c r="C723" s="10">
        <v>142311080004</v>
      </c>
      <c r="D723" s="11">
        <v>1</v>
      </c>
      <c r="E723" s="9" t="s">
        <v>1243</v>
      </c>
      <c r="F723" s="9" t="s">
        <v>1244</v>
      </c>
      <c r="G723" s="12" t="s">
        <v>223</v>
      </c>
      <c r="H723" s="25"/>
    </row>
    <row r="724" spans="1:8" x14ac:dyDescent="0.25">
      <c r="A724" s="12">
        <v>3.1070000000000002</v>
      </c>
      <c r="B724" s="9" t="s">
        <v>1216</v>
      </c>
      <c r="C724" s="10">
        <v>142311080004</v>
      </c>
      <c r="D724" s="11">
        <v>1</v>
      </c>
      <c r="E724" s="9" t="s">
        <v>1245</v>
      </c>
      <c r="F724" s="9" t="s">
        <v>1246</v>
      </c>
      <c r="G724" s="12">
        <v>3.1070000000000002</v>
      </c>
      <c r="H724" s="25"/>
    </row>
    <row r="725" spans="1:8" x14ac:dyDescent="0.25">
      <c r="A725" s="12"/>
      <c r="B725" s="9" t="s">
        <v>1216</v>
      </c>
      <c r="C725" s="10">
        <v>142311080004</v>
      </c>
      <c r="D725" s="11">
        <v>1</v>
      </c>
      <c r="E725" s="9" t="s">
        <v>1247</v>
      </c>
      <c r="F725" s="9" t="s">
        <v>1248</v>
      </c>
      <c r="G725" s="12"/>
      <c r="H725" s="25"/>
    </row>
    <row r="726" spans="1:8" x14ac:dyDescent="0.25">
      <c r="A726" s="12">
        <v>3.28</v>
      </c>
      <c r="B726" s="9" t="s">
        <v>1249</v>
      </c>
      <c r="C726" s="10">
        <v>142510822009</v>
      </c>
      <c r="D726" s="11">
        <v>1</v>
      </c>
      <c r="E726" s="9" t="s">
        <v>1250</v>
      </c>
      <c r="F726" s="9" t="s">
        <v>1251</v>
      </c>
      <c r="G726" s="12">
        <v>3.28</v>
      </c>
      <c r="H726" s="25"/>
    </row>
    <row r="727" spans="1:8" x14ac:dyDescent="0.25">
      <c r="A727" s="12">
        <v>3.28</v>
      </c>
      <c r="B727" s="9" t="s">
        <v>1249</v>
      </c>
      <c r="C727" s="10">
        <v>142510822009</v>
      </c>
      <c r="D727" s="11">
        <v>1</v>
      </c>
      <c r="E727" s="9" t="s">
        <v>1252</v>
      </c>
      <c r="F727" s="9" t="s">
        <v>1253</v>
      </c>
      <c r="G727" s="12">
        <v>3.28</v>
      </c>
      <c r="H727" s="25"/>
    </row>
    <row r="728" spans="1:8" x14ac:dyDescent="0.25">
      <c r="A728" s="12">
        <v>3.28</v>
      </c>
      <c r="B728" s="9" t="s">
        <v>1249</v>
      </c>
      <c r="C728" s="10">
        <v>142510822009</v>
      </c>
      <c r="D728" s="11">
        <v>1</v>
      </c>
      <c r="E728" s="9" t="s">
        <v>1254</v>
      </c>
      <c r="F728" s="9" t="s">
        <v>1255</v>
      </c>
      <c r="G728" s="12">
        <v>3.28</v>
      </c>
      <c r="H728" s="25"/>
    </row>
    <row r="729" spans="1:8" x14ac:dyDescent="0.25">
      <c r="A729" s="12">
        <v>4.4800000000000004</v>
      </c>
      <c r="B729" s="9" t="s">
        <v>1256</v>
      </c>
      <c r="C729" s="10">
        <v>142311221007</v>
      </c>
      <c r="D729" s="11">
        <v>1</v>
      </c>
      <c r="E729" s="9" t="s">
        <v>1257</v>
      </c>
      <c r="F729" s="9" t="s">
        <v>1258</v>
      </c>
      <c r="G729" s="12">
        <v>4.4800000000000004</v>
      </c>
      <c r="H729" s="25"/>
    </row>
    <row r="730" spans="1:8" x14ac:dyDescent="0.25">
      <c r="A730" s="12">
        <v>4.4800000000000004</v>
      </c>
      <c r="B730" s="9" t="s">
        <v>1259</v>
      </c>
      <c r="C730" s="10">
        <v>142340585305</v>
      </c>
      <c r="D730" s="11">
        <v>1</v>
      </c>
      <c r="E730" s="9" t="s">
        <v>1260</v>
      </c>
      <c r="F730" s="9" t="s">
        <v>1261</v>
      </c>
      <c r="G730" s="12">
        <v>4.4800000000000004</v>
      </c>
      <c r="H730" s="25"/>
    </row>
    <row r="731" spans="1:8" x14ac:dyDescent="0.25">
      <c r="A731" s="12" t="s">
        <v>320</v>
      </c>
      <c r="B731" s="9" t="s">
        <v>1262</v>
      </c>
      <c r="C731" s="10">
        <v>93721242037</v>
      </c>
      <c r="D731" s="11">
        <v>1</v>
      </c>
      <c r="E731" s="9" t="s">
        <v>1263</v>
      </c>
      <c r="F731" s="9"/>
      <c r="G731" s="12" t="s">
        <v>320</v>
      </c>
      <c r="H731" s="25"/>
    </row>
    <row r="732" spans="1:8" x14ac:dyDescent="0.25">
      <c r="A732" s="12" t="s">
        <v>320</v>
      </c>
      <c r="B732" s="9" t="s">
        <v>1262</v>
      </c>
      <c r="C732" s="10">
        <v>93721242037</v>
      </c>
      <c r="D732" s="11">
        <v>1</v>
      </c>
      <c r="E732" s="9" t="s">
        <v>1264</v>
      </c>
      <c r="F732" s="9"/>
      <c r="G732" s="12" t="s">
        <v>320</v>
      </c>
      <c r="H732" s="25"/>
    </row>
    <row r="733" spans="1:8" x14ac:dyDescent="0.25">
      <c r="A733" s="12" t="s">
        <v>239</v>
      </c>
      <c r="B733" s="9" t="s">
        <v>1262</v>
      </c>
      <c r="C733" s="10">
        <v>93721242037</v>
      </c>
      <c r="D733" s="11">
        <v>1</v>
      </c>
      <c r="E733" s="9" t="s">
        <v>1265</v>
      </c>
      <c r="F733" s="9"/>
      <c r="G733" s="12" t="s">
        <v>239</v>
      </c>
      <c r="H733" s="25"/>
    </row>
    <row r="734" spans="1:8" x14ac:dyDescent="0.25">
      <c r="A734" s="12" t="s">
        <v>1598</v>
      </c>
      <c r="B734" s="9" t="s">
        <v>1262</v>
      </c>
      <c r="C734" s="10">
        <v>93721242037</v>
      </c>
      <c r="D734" s="11">
        <v>1</v>
      </c>
      <c r="E734" s="9" t="s">
        <v>1266</v>
      </c>
      <c r="F734" s="9"/>
      <c r="G734" s="12" t="s">
        <v>1598</v>
      </c>
      <c r="H734" s="25"/>
    </row>
    <row r="735" spans="1:8" x14ac:dyDescent="0.25">
      <c r="A735" s="12" t="s">
        <v>1598</v>
      </c>
      <c r="B735" s="9" t="s">
        <v>1262</v>
      </c>
      <c r="C735" s="10">
        <v>93721242037</v>
      </c>
      <c r="D735" s="11">
        <v>1</v>
      </c>
      <c r="E735" s="9" t="s">
        <v>1267</v>
      </c>
      <c r="F735" s="9"/>
      <c r="G735" s="12" t="s">
        <v>1598</v>
      </c>
      <c r="H735" s="25"/>
    </row>
    <row r="736" spans="1:8" x14ac:dyDescent="0.25">
      <c r="A736" s="12" t="s">
        <v>1598</v>
      </c>
      <c r="B736" s="9" t="s">
        <v>1262</v>
      </c>
      <c r="C736" s="10">
        <v>93721242037</v>
      </c>
      <c r="D736" s="11">
        <v>1</v>
      </c>
      <c r="E736" s="9" t="s">
        <v>1268</v>
      </c>
      <c r="F736" s="9"/>
      <c r="G736" s="12" t="s">
        <v>1598</v>
      </c>
      <c r="H736" s="25"/>
    </row>
    <row r="737" spans="1:8" x14ac:dyDescent="0.25">
      <c r="A737" s="12" t="s">
        <v>1598</v>
      </c>
      <c r="B737" s="9" t="s">
        <v>1262</v>
      </c>
      <c r="C737" s="10">
        <v>93721242037</v>
      </c>
      <c r="D737" s="11">
        <v>1</v>
      </c>
      <c r="E737" s="9" t="s">
        <v>1269</v>
      </c>
      <c r="F737" s="9"/>
      <c r="G737" s="12" t="s">
        <v>1598</v>
      </c>
      <c r="H737" s="25"/>
    </row>
    <row r="738" spans="1:8" x14ac:dyDescent="0.25">
      <c r="A738" s="12">
        <v>2.4</v>
      </c>
      <c r="B738" s="9" t="s">
        <v>1270</v>
      </c>
      <c r="C738" s="10">
        <v>104656500049</v>
      </c>
      <c r="D738" s="11">
        <v>1</v>
      </c>
      <c r="E738" s="9" t="s">
        <v>1271</v>
      </c>
      <c r="F738" s="9" t="s">
        <v>1272</v>
      </c>
      <c r="G738" s="12">
        <v>2.4</v>
      </c>
      <c r="H738" s="25"/>
    </row>
    <row r="739" spans="1:8" x14ac:dyDescent="0.25">
      <c r="A739" s="12">
        <v>4.3899999999999997</v>
      </c>
      <c r="B739" s="9" t="s">
        <v>1273</v>
      </c>
      <c r="C739" s="10">
        <v>142311760005</v>
      </c>
      <c r="D739" s="11">
        <v>1</v>
      </c>
      <c r="E739" s="9" t="s">
        <v>1274</v>
      </c>
      <c r="F739" s="9" t="s">
        <v>1275</v>
      </c>
      <c r="G739" s="12">
        <v>4.3899999999999997</v>
      </c>
      <c r="H739" s="25"/>
    </row>
    <row r="740" spans="1:8" x14ac:dyDescent="0.25">
      <c r="A740" s="12">
        <v>4.47</v>
      </c>
      <c r="B740" s="9" t="s">
        <v>1273</v>
      </c>
      <c r="C740" s="10">
        <v>142311760005</v>
      </c>
      <c r="D740" s="11">
        <v>1</v>
      </c>
      <c r="E740" s="9" t="s">
        <v>1276</v>
      </c>
      <c r="F740" s="9" t="s">
        <v>1277</v>
      </c>
      <c r="G740" s="12">
        <v>4.47</v>
      </c>
      <c r="H740" s="25"/>
    </row>
    <row r="741" spans="1:8" x14ac:dyDescent="0.25">
      <c r="A741" s="12">
        <v>2.39</v>
      </c>
      <c r="B741" s="9" t="s">
        <v>1278</v>
      </c>
      <c r="C741" s="10">
        <v>142320270001</v>
      </c>
      <c r="D741" s="11">
        <v>1</v>
      </c>
      <c r="E741" s="9" t="s">
        <v>1279</v>
      </c>
      <c r="F741" s="9"/>
      <c r="G741" s="12">
        <v>2.39</v>
      </c>
      <c r="H741" s="25"/>
    </row>
    <row r="742" spans="1:8" x14ac:dyDescent="0.25">
      <c r="A742" s="12">
        <v>2.39</v>
      </c>
      <c r="B742" s="9" t="s">
        <v>1278</v>
      </c>
      <c r="C742" s="10">
        <v>142320270001</v>
      </c>
      <c r="D742" s="11">
        <v>1</v>
      </c>
      <c r="E742" s="9" t="s">
        <v>1280</v>
      </c>
      <c r="F742" s="9"/>
      <c r="G742" s="12">
        <v>2.39</v>
      </c>
      <c r="H742" s="25"/>
    </row>
    <row r="743" spans="1:8" x14ac:dyDescent="0.25">
      <c r="A743" s="12">
        <v>2.39</v>
      </c>
      <c r="B743" s="9" t="s">
        <v>1278</v>
      </c>
      <c r="C743" s="10">
        <v>142320270001</v>
      </c>
      <c r="D743" s="11">
        <v>1</v>
      </c>
      <c r="E743" s="9" t="s">
        <v>1281</v>
      </c>
      <c r="F743" s="9"/>
      <c r="G743" s="12">
        <v>2.39</v>
      </c>
      <c r="H743" s="25"/>
    </row>
    <row r="744" spans="1:8" x14ac:dyDescent="0.25">
      <c r="A744" s="12">
        <v>2.39</v>
      </c>
      <c r="B744" s="9" t="s">
        <v>1278</v>
      </c>
      <c r="C744" s="10">
        <v>142320270001</v>
      </c>
      <c r="D744" s="11">
        <v>1</v>
      </c>
      <c r="E744" s="9" t="s">
        <v>1120</v>
      </c>
      <c r="F744" s="9"/>
      <c r="G744" s="12">
        <v>2.39</v>
      </c>
      <c r="H744" s="25"/>
    </row>
    <row r="745" spans="1:8" x14ac:dyDescent="0.25">
      <c r="A745" s="12">
        <v>2.39</v>
      </c>
      <c r="B745" s="9" t="s">
        <v>1278</v>
      </c>
      <c r="C745" s="10">
        <v>142320270001</v>
      </c>
      <c r="D745" s="11">
        <v>1</v>
      </c>
      <c r="E745" s="9" t="s">
        <v>1122</v>
      </c>
      <c r="F745" s="9"/>
      <c r="G745" s="12">
        <v>2.39</v>
      </c>
      <c r="H745" s="25"/>
    </row>
    <row r="746" spans="1:8" x14ac:dyDescent="0.25">
      <c r="A746" s="12">
        <v>4.26</v>
      </c>
      <c r="B746" s="9" t="s">
        <v>1282</v>
      </c>
      <c r="C746" s="10">
        <v>142311260000</v>
      </c>
      <c r="D746" s="11">
        <v>1</v>
      </c>
      <c r="E746" s="9" t="s">
        <v>1283</v>
      </c>
      <c r="F746" s="9"/>
      <c r="G746" s="12">
        <v>4.26</v>
      </c>
      <c r="H746" s="25"/>
    </row>
    <row r="747" spans="1:8" x14ac:dyDescent="0.25">
      <c r="A747" s="12">
        <v>4.4800000000000004</v>
      </c>
      <c r="B747" s="9" t="s">
        <v>1282</v>
      </c>
      <c r="C747" s="10">
        <v>142311260000</v>
      </c>
      <c r="D747" s="11">
        <v>1</v>
      </c>
      <c r="E747" s="9" t="s">
        <v>1284</v>
      </c>
      <c r="F747" s="9" t="s">
        <v>1285</v>
      </c>
      <c r="G747" s="12">
        <v>4.4800000000000004</v>
      </c>
      <c r="H747" s="25"/>
    </row>
    <row r="748" spans="1:8" x14ac:dyDescent="0.25">
      <c r="A748" s="12">
        <v>4.4800000000000004</v>
      </c>
      <c r="B748" s="9" t="s">
        <v>1282</v>
      </c>
      <c r="C748" s="10">
        <v>142311260000</v>
      </c>
      <c r="D748" s="11">
        <v>1</v>
      </c>
      <c r="E748" s="9" t="s">
        <v>1286</v>
      </c>
      <c r="F748" s="9" t="s">
        <v>1287</v>
      </c>
      <c r="G748" s="12">
        <v>4.4800000000000004</v>
      </c>
      <c r="H748" s="25"/>
    </row>
    <row r="749" spans="1:8" x14ac:dyDescent="0.25">
      <c r="A749" s="12" t="s">
        <v>295</v>
      </c>
      <c r="B749" s="9" t="s">
        <v>1288</v>
      </c>
      <c r="C749" s="10">
        <v>142311360007</v>
      </c>
      <c r="D749" s="11">
        <v>1</v>
      </c>
      <c r="E749" s="9" t="s">
        <v>1289</v>
      </c>
      <c r="F749" s="9"/>
      <c r="G749" s="12" t="s">
        <v>295</v>
      </c>
      <c r="H749" s="25"/>
    </row>
    <row r="750" spans="1:8" x14ac:dyDescent="0.25">
      <c r="A750" s="12">
        <v>3.76</v>
      </c>
      <c r="B750" s="9" t="s">
        <v>1290</v>
      </c>
      <c r="C750" s="10">
        <v>147195000432</v>
      </c>
      <c r="D750" s="11">
        <v>1</v>
      </c>
      <c r="E750" s="9" t="s">
        <v>1291</v>
      </c>
      <c r="F750" s="9" t="s">
        <v>1292</v>
      </c>
      <c r="G750" s="12">
        <v>3.76</v>
      </c>
      <c r="H750" s="25"/>
    </row>
    <row r="751" spans="1:8" x14ac:dyDescent="0.25">
      <c r="A751" s="12">
        <v>4.26</v>
      </c>
      <c r="B751" s="9" t="s">
        <v>1293</v>
      </c>
      <c r="C751" s="10">
        <v>142311741303</v>
      </c>
      <c r="D751" s="11">
        <v>1</v>
      </c>
      <c r="E751" s="9" t="s">
        <v>1294</v>
      </c>
      <c r="F751" s="9" t="s">
        <v>1295</v>
      </c>
      <c r="G751" s="12">
        <v>4.26</v>
      </c>
      <c r="H751" s="25"/>
    </row>
    <row r="752" spans="1:8" x14ac:dyDescent="0.25">
      <c r="A752" s="12">
        <v>4.4800000000000004</v>
      </c>
      <c r="B752" s="9" t="s">
        <v>1296</v>
      </c>
      <c r="C752" s="10">
        <v>142311743501</v>
      </c>
      <c r="D752" s="11">
        <v>1</v>
      </c>
      <c r="E752" s="9" t="s">
        <v>1297</v>
      </c>
      <c r="F752" s="9" t="s">
        <v>1298</v>
      </c>
      <c r="G752" s="12">
        <v>4.4800000000000004</v>
      </c>
      <c r="H752" s="25"/>
    </row>
    <row r="753" spans="1:8" x14ac:dyDescent="0.25">
      <c r="A753" s="12" t="s">
        <v>309</v>
      </c>
      <c r="B753" s="9" t="s">
        <v>1299</v>
      </c>
      <c r="C753" s="10">
        <v>142311580009</v>
      </c>
      <c r="D753" s="11">
        <v>1</v>
      </c>
      <c r="E753" s="9" t="s">
        <v>1300</v>
      </c>
      <c r="F753" s="9" t="s">
        <v>1301</v>
      </c>
      <c r="G753" s="12" t="s">
        <v>309</v>
      </c>
      <c r="H753" s="25"/>
    </row>
    <row r="754" spans="1:8" x14ac:dyDescent="0.25">
      <c r="A754" s="12" t="s">
        <v>35</v>
      </c>
      <c r="B754" s="9" t="s">
        <v>1299</v>
      </c>
      <c r="C754" s="10">
        <v>142311580009</v>
      </c>
      <c r="D754" s="11">
        <v>1</v>
      </c>
      <c r="E754" s="9" t="s">
        <v>1302</v>
      </c>
      <c r="F754" s="9" t="s">
        <v>1303</v>
      </c>
      <c r="G754" s="12" t="s">
        <v>35</v>
      </c>
      <c r="H754" s="25"/>
    </row>
    <row r="755" spans="1:8" x14ac:dyDescent="0.25">
      <c r="A755" s="12" t="s">
        <v>162</v>
      </c>
      <c r="B755" s="9" t="s">
        <v>1299</v>
      </c>
      <c r="C755" s="10">
        <v>142311580009</v>
      </c>
      <c r="D755" s="11">
        <v>1</v>
      </c>
      <c r="E755" s="9" t="s">
        <v>1304</v>
      </c>
      <c r="F755" s="9" t="s">
        <v>1305</v>
      </c>
      <c r="G755" s="12" t="s">
        <v>162</v>
      </c>
      <c r="H755" s="25"/>
    </row>
    <row r="756" spans="1:8" x14ac:dyDescent="0.25">
      <c r="A756" s="12" t="s">
        <v>162</v>
      </c>
      <c r="B756" s="9" t="s">
        <v>1299</v>
      </c>
      <c r="C756" s="10">
        <v>142311580009</v>
      </c>
      <c r="D756" s="11">
        <v>1</v>
      </c>
      <c r="E756" s="9" t="s">
        <v>1306</v>
      </c>
      <c r="F756" s="9" t="s">
        <v>1307</v>
      </c>
      <c r="G756" s="12" t="s">
        <v>162</v>
      </c>
      <c r="H756" s="25"/>
    </row>
    <row r="757" spans="1:8" x14ac:dyDescent="0.25">
      <c r="A757" s="12">
        <v>4.34</v>
      </c>
      <c r="B757" s="9" t="s">
        <v>1299</v>
      </c>
      <c r="C757" s="10">
        <v>142311580009</v>
      </c>
      <c r="D757" s="11">
        <v>1</v>
      </c>
      <c r="E757" s="9" t="s">
        <v>1308</v>
      </c>
      <c r="F757" s="9" t="s">
        <v>1309</v>
      </c>
      <c r="G757" s="12">
        <v>4.34</v>
      </c>
      <c r="H757" s="25"/>
    </row>
    <row r="758" spans="1:8" x14ac:dyDescent="0.25">
      <c r="A758" s="12">
        <v>4.4000000000000004</v>
      </c>
      <c r="B758" s="9" t="s">
        <v>1299</v>
      </c>
      <c r="C758" s="10">
        <v>142311580009</v>
      </c>
      <c r="D758" s="11">
        <v>1</v>
      </c>
      <c r="E758" s="9" t="s">
        <v>1310</v>
      </c>
      <c r="F758" s="9" t="s">
        <v>1311</v>
      </c>
      <c r="G758" s="12">
        <v>4.4000000000000004</v>
      </c>
      <c r="H758" s="25"/>
    </row>
    <row r="759" spans="1:8" x14ac:dyDescent="0.25">
      <c r="A759" s="12">
        <v>4.4000000000000004</v>
      </c>
      <c r="B759" s="9" t="s">
        <v>1299</v>
      </c>
      <c r="C759" s="10">
        <v>142311580009</v>
      </c>
      <c r="D759" s="11">
        <v>1</v>
      </c>
      <c r="E759" s="9" t="s">
        <v>1312</v>
      </c>
      <c r="F759" s="9" t="s">
        <v>1313</v>
      </c>
      <c r="G759" s="12">
        <v>4.4000000000000004</v>
      </c>
      <c r="H759" s="25"/>
    </row>
    <row r="760" spans="1:8" x14ac:dyDescent="0.25">
      <c r="A760" s="12">
        <v>4.4000000000000004</v>
      </c>
      <c r="B760" s="9" t="s">
        <v>1299</v>
      </c>
      <c r="C760" s="10">
        <v>142311580009</v>
      </c>
      <c r="D760" s="11">
        <v>1</v>
      </c>
      <c r="E760" s="9" t="s">
        <v>1314</v>
      </c>
      <c r="F760" s="9" t="s">
        <v>1315</v>
      </c>
      <c r="G760" s="12">
        <v>4.4000000000000004</v>
      </c>
      <c r="H760" s="25"/>
    </row>
    <row r="761" spans="1:8" x14ac:dyDescent="0.25">
      <c r="A761" s="12">
        <v>3.121</v>
      </c>
      <c r="B761" s="9" t="s">
        <v>1299</v>
      </c>
      <c r="C761" s="10">
        <v>142311580009</v>
      </c>
      <c r="D761" s="11">
        <v>1</v>
      </c>
      <c r="E761" s="9" t="s">
        <v>1316</v>
      </c>
      <c r="F761" s="9" t="s">
        <v>1317</v>
      </c>
      <c r="G761" s="12">
        <v>3.121</v>
      </c>
      <c r="H761" s="25"/>
    </row>
    <row r="762" spans="1:8" x14ac:dyDescent="0.25">
      <c r="A762" s="12">
        <v>4.45</v>
      </c>
      <c r="B762" s="9" t="s">
        <v>1299</v>
      </c>
      <c r="C762" s="10">
        <v>142311580009</v>
      </c>
      <c r="D762" s="11">
        <v>1</v>
      </c>
      <c r="E762" s="9" t="s">
        <v>1318</v>
      </c>
      <c r="F762" s="9" t="s">
        <v>1319</v>
      </c>
      <c r="G762" s="12">
        <v>4.45</v>
      </c>
      <c r="H762" s="25"/>
    </row>
    <row r="763" spans="1:8" x14ac:dyDescent="0.25">
      <c r="A763" s="12">
        <v>3.137</v>
      </c>
      <c r="B763" s="9" t="s">
        <v>1299</v>
      </c>
      <c r="C763" s="10">
        <v>142311580009</v>
      </c>
      <c r="D763" s="11">
        <v>1</v>
      </c>
      <c r="E763" s="9" t="s">
        <v>1320</v>
      </c>
      <c r="F763" s="9" t="s">
        <v>1321</v>
      </c>
      <c r="G763" s="12">
        <v>3.137</v>
      </c>
      <c r="H763" s="25"/>
    </row>
    <row r="764" spans="1:8" x14ac:dyDescent="0.25">
      <c r="A764" s="12">
        <v>4.43</v>
      </c>
      <c r="B764" s="9" t="s">
        <v>1299</v>
      </c>
      <c r="C764" s="10">
        <v>142311580009</v>
      </c>
      <c r="D764" s="11">
        <v>1</v>
      </c>
      <c r="E764" s="9" t="s">
        <v>1322</v>
      </c>
      <c r="F764" s="9" t="s">
        <v>1323</v>
      </c>
      <c r="G764" s="12">
        <v>4.43</v>
      </c>
      <c r="H764" s="25"/>
    </row>
    <row r="765" spans="1:8" x14ac:dyDescent="0.25">
      <c r="A765" s="12">
        <v>3.1349999999999998</v>
      </c>
      <c r="B765" s="9" t="s">
        <v>1299</v>
      </c>
      <c r="C765" s="10">
        <v>142311580009</v>
      </c>
      <c r="D765" s="11">
        <v>1</v>
      </c>
      <c r="E765" s="9" t="s">
        <v>1324</v>
      </c>
      <c r="F765" s="9" t="s">
        <v>1325</v>
      </c>
      <c r="G765" s="12">
        <v>3.1349999999999998</v>
      </c>
      <c r="H765" s="25"/>
    </row>
    <row r="766" spans="1:8" x14ac:dyDescent="0.25">
      <c r="A766" s="12">
        <v>3.1389999999999998</v>
      </c>
      <c r="B766" s="9" t="s">
        <v>1299</v>
      </c>
      <c r="C766" s="10">
        <v>142311580009</v>
      </c>
      <c r="D766" s="11">
        <v>1</v>
      </c>
      <c r="E766" s="9" t="s">
        <v>1326</v>
      </c>
      <c r="F766" s="9" t="s">
        <v>1327</v>
      </c>
      <c r="G766" s="12">
        <v>3.1389999999999998</v>
      </c>
      <c r="H766" s="25"/>
    </row>
    <row r="767" spans="1:8" x14ac:dyDescent="0.25">
      <c r="A767" s="12">
        <v>3.99</v>
      </c>
      <c r="B767" s="9" t="s">
        <v>1299</v>
      </c>
      <c r="C767" s="10">
        <v>142311580009</v>
      </c>
      <c r="D767" s="11">
        <v>1</v>
      </c>
      <c r="E767" s="9" t="s">
        <v>1328</v>
      </c>
      <c r="F767" s="9" t="s">
        <v>1329</v>
      </c>
      <c r="G767" s="12">
        <v>3.99</v>
      </c>
      <c r="H767" s="25"/>
    </row>
    <row r="768" spans="1:8" x14ac:dyDescent="0.25">
      <c r="A768" s="12">
        <v>3.3</v>
      </c>
      <c r="B768" s="9" t="s">
        <v>1299</v>
      </c>
      <c r="C768" s="10">
        <v>142311580009</v>
      </c>
      <c r="D768" s="11">
        <v>1</v>
      </c>
      <c r="E768" s="9" t="s">
        <v>1330</v>
      </c>
      <c r="F768" s="9" t="s">
        <v>1331</v>
      </c>
      <c r="G768" s="12">
        <v>3.3</v>
      </c>
      <c r="H768" s="25"/>
    </row>
    <row r="769" spans="1:8" x14ac:dyDescent="0.25">
      <c r="A769" s="12">
        <v>3.21</v>
      </c>
      <c r="B769" s="9" t="s">
        <v>1299</v>
      </c>
      <c r="C769" s="10">
        <v>142311580009</v>
      </c>
      <c r="D769" s="11">
        <v>1</v>
      </c>
      <c r="E769" s="9" t="s">
        <v>1332</v>
      </c>
      <c r="F769" s="9" t="s">
        <v>1333</v>
      </c>
      <c r="G769" s="12">
        <v>3.21</v>
      </c>
      <c r="H769" s="25"/>
    </row>
    <row r="770" spans="1:8" x14ac:dyDescent="0.25">
      <c r="A770" s="12">
        <v>3.137</v>
      </c>
      <c r="B770" s="9" t="s">
        <v>1299</v>
      </c>
      <c r="C770" s="10">
        <v>142311580009</v>
      </c>
      <c r="D770" s="11">
        <v>1</v>
      </c>
      <c r="E770" s="9" t="s">
        <v>1334</v>
      </c>
      <c r="F770" s="9" t="s">
        <v>1335</v>
      </c>
      <c r="G770" s="12">
        <v>3.137</v>
      </c>
      <c r="H770" s="25"/>
    </row>
    <row r="771" spans="1:8" x14ac:dyDescent="0.25">
      <c r="A771" s="12">
        <v>3.113</v>
      </c>
      <c r="B771" s="9" t="s">
        <v>1299</v>
      </c>
      <c r="C771" s="10">
        <v>142311580009</v>
      </c>
      <c r="D771" s="11">
        <v>1</v>
      </c>
      <c r="E771" s="9" t="s">
        <v>1336</v>
      </c>
      <c r="F771" s="9" t="s">
        <v>1337</v>
      </c>
      <c r="G771" s="12">
        <v>3.113</v>
      </c>
      <c r="H771" s="25"/>
    </row>
    <row r="772" spans="1:8" x14ac:dyDescent="0.25">
      <c r="A772" s="12">
        <v>3.3</v>
      </c>
      <c r="B772" s="9" t="s">
        <v>1299</v>
      </c>
      <c r="C772" s="10">
        <v>142311580009</v>
      </c>
      <c r="D772" s="11">
        <v>1</v>
      </c>
      <c r="E772" s="9" t="s">
        <v>1338</v>
      </c>
      <c r="F772" s="9" t="s">
        <v>1339</v>
      </c>
      <c r="G772" s="12">
        <v>3.3</v>
      </c>
      <c r="H772" s="25"/>
    </row>
    <row r="773" spans="1:8" x14ac:dyDescent="0.25">
      <c r="A773" s="12">
        <v>3.1480000000000001</v>
      </c>
      <c r="B773" s="9" t="s">
        <v>1299</v>
      </c>
      <c r="C773" s="10">
        <v>142311580009</v>
      </c>
      <c r="D773" s="11">
        <v>1</v>
      </c>
      <c r="E773" s="9" t="s">
        <v>1340</v>
      </c>
      <c r="F773" s="9" t="s">
        <v>1341</v>
      </c>
      <c r="G773" s="12">
        <v>3.1480000000000001</v>
      </c>
      <c r="H773" s="25"/>
    </row>
    <row r="774" spans="1:8" x14ac:dyDescent="0.25">
      <c r="A774" s="12">
        <v>4.49</v>
      </c>
      <c r="B774" s="9" t="s">
        <v>1299</v>
      </c>
      <c r="C774" s="10">
        <v>142311580009</v>
      </c>
      <c r="D774" s="11">
        <v>1</v>
      </c>
      <c r="E774" s="9" t="s">
        <v>1342</v>
      </c>
      <c r="F774" s="9" t="s">
        <v>1343</v>
      </c>
      <c r="G774" s="12">
        <v>4.49</v>
      </c>
      <c r="H774" s="25"/>
    </row>
    <row r="775" spans="1:8" x14ac:dyDescent="0.25">
      <c r="A775" s="12" t="s">
        <v>1633</v>
      </c>
      <c r="B775" s="9" t="s">
        <v>1299</v>
      </c>
      <c r="C775" s="10">
        <v>142311580009</v>
      </c>
      <c r="D775" s="11">
        <v>1</v>
      </c>
      <c r="E775" s="9" t="s">
        <v>1344</v>
      </c>
      <c r="F775" s="9" t="s">
        <v>1345</v>
      </c>
      <c r="G775" s="12" t="s">
        <v>1633</v>
      </c>
      <c r="H775" s="25"/>
    </row>
    <row r="776" spans="1:8" x14ac:dyDescent="0.25">
      <c r="A776" s="12">
        <v>3.1480000000000001</v>
      </c>
      <c r="B776" s="9" t="s">
        <v>1299</v>
      </c>
      <c r="C776" s="10">
        <v>142311580009</v>
      </c>
      <c r="D776" s="11">
        <v>1</v>
      </c>
      <c r="E776" s="9" t="s">
        <v>1346</v>
      </c>
      <c r="F776" s="9" t="s">
        <v>1347</v>
      </c>
      <c r="G776" s="12">
        <v>3.1480000000000001</v>
      </c>
      <c r="H776" s="25"/>
    </row>
    <row r="777" spans="1:8" x14ac:dyDescent="0.25">
      <c r="A777" s="12">
        <v>3.23</v>
      </c>
      <c r="B777" s="9" t="s">
        <v>1299</v>
      </c>
      <c r="C777" s="10">
        <v>142311580009</v>
      </c>
      <c r="D777" s="11">
        <v>1</v>
      </c>
      <c r="E777" s="9" t="s">
        <v>1348</v>
      </c>
      <c r="F777" s="9" t="s">
        <v>1349</v>
      </c>
      <c r="G777" s="12">
        <v>3.23</v>
      </c>
      <c r="H777" s="25"/>
    </row>
    <row r="778" spans="1:8" x14ac:dyDescent="0.25">
      <c r="A778" s="12" t="s">
        <v>315</v>
      </c>
      <c r="B778" s="9" t="s">
        <v>1299</v>
      </c>
      <c r="C778" s="10">
        <v>142311580009</v>
      </c>
      <c r="D778" s="11">
        <v>1</v>
      </c>
      <c r="E778" s="9" t="s">
        <v>1350</v>
      </c>
      <c r="F778" s="9" t="s">
        <v>1351</v>
      </c>
      <c r="G778" s="12" t="s">
        <v>315</v>
      </c>
      <c r="H778" s="25"/>
    </row>
    <row r="779" spans="1:8" x14ac:dyDescent="0.25">
      <c r="A779" s="12">
        <v>3.1230000000000002</v>
      </c>
      <c r="B779" s="9" t="s">
        <v>1299</v>
      </c>
      <c r="C779" s="10">
        <v>142311580009</v>
      </c>
      <c r="D779" s="11">
        <v>1</v>
      </c>
      <c r="E779" s="9" t="s">
        <v>1352</v>
      </c>
      <c r="F779" s="9" t="s">
        <v>1353</v>
      </c>
      <c r="G779" s="12">
        <v>3.1230000000000002</v>
      </c>
      <c r="H779" s="25"/>
    </row>
    <row r="780" spans="1:8" x14ac:dyDescent="0.25">
      <c r="A780" s="12">
        <v>3.1080000000000001</v>
      </c>
      <c r="B780" s="9" t="s">
        <v>1299</v>
      </c>
      <c r="C780" s="10">
        <v>142311580009</v>
      </c>
      <c r="D780" s="11">
        <v>1</v>
      </c>
      <c r="E780" s="9" t="s">
        <v>1354</v>
      </c>
      <c r="F780" s="9" t="s">
        <v>1355</v>
      </c>
      <c r="G780" s="12">
        <v>3.1080000000000001</v>
      </c>
      <c r="H780" s="25"/>
    </row>
    <row r="781" spans="1:8" x14ac:dyDescent="0.25">
      <c r="A781" s="12">
        <v>3.101</v>
      </c>
      <c r="B781" s="9" t="s">
        <v>1299</v>
      </c>
      <c r="C781" s="10">
        <v>142311580009</v>
      </c>
      <c r="D781" s="11">
        <v>1</v>
      </c>
      <c r="E781" s="9" t="s">
        <v>1356</v>
      </c>
      <c r="F781" s="9" t="s">
        <v>1357</v>
      </c>
      <c r="G781" s="12">
        <v>3.101</v>
      </c>
      <c r="H781" s="25"/>
    </row>
    <row r="782" spans="1:8" x14ac:dyDescent="0.25">
      <c r="A782" s="12">
        <v>3.11</v>
      </c>
      <c r="B782" s="9" t="s">
        <v>1299</v>
      </c>
      <c r="C782" s="10">
        <v>142311580009</v>
      </c>
      <c r="D782" s="11">
        <v>1</v>
      </c>
      <c r="E782" s="9" t="s">
        <v>1358</v>
      </c>
      <c r="F782" s="9" t="s">
        <v>1359</v>
      </c>
      <c r="G782" s="12">
        <v>3.11</v>
      </c>
      <c r="H782" s="25"/>
    </row>
    <row r="783" spans="1:8" x14ac:dyDescent="0.25">
      <c r="A783" s="12">
        <v>3.1030000000000002</v>
      </c>
      <c r="B783" s="9" t="s">
        <v>1299</v>
      </c>
      <c r="C783" s="10">
        <v>142311580009</v>
      </c>
      <c r="D783" s="11">
        <v>1</v>
      </c>
      <c r="E783" s="9" t="s">
        <v>1360</v>
      </c>
      <c r="F783" s="9" t="s">
        <v>1361</v>
      </c>
      <c r="G783" s="12">
        <v>3.1030000000000002</v>
      </c>
      <c r="H783" s="25"/>
    </row>
    <row r="784" spans="1:8" x14ac:dyDescent="0.25">
      <c r="A784" s="12">
        <v>3.1059999999999999</v>
      </c>
      <c r="B784" s="9" t="s">
        <v>1299</v>
      </c>
      <c r="C784" s="10">
        <v>142311580009</v>
      </c>
      <c r="D784" s="11">
        <v>1</v>
      </c>
      <c r="E784" s="9" t="s">
        <v>1362</v>
      </c>
      <c r="F784" s="9" t="s">
        <v>1363</v>
      </c>
      <c r="G784" s="12">
        <v>3.1059999999999999</v>
      </c>
      <c r="H784" s="25"/>
    </row>
    <row r="785" spans="1:8" x14ac:dyDescent="0.25">
      <c r="A785" s="12">
        <v>3.113</v>
      </c>
      <c r="B785" s="9" t="s">
        <v>1299</v>
      </c>
      <c r="C785" s="10">
        <v>142311580009</v>
      </c>
      <c r="D785" s="11">
        <v>1</v>
      </c>
      <c r="E785" s="9" t="s">
        <v>1364</v>
      </c>
      <c r="F785" s="9" t="s">
        <v>1365</v>
      </c>
      <c r="G785" s="12">
        <v>3.113</v>
      </c>
      <c r="H785" s="25"/>
    </row>
    <row r="786" spans="1:8" x14ac:dyDescent="0.25">
      <c r="A786" s="12">
        <v>3.113</v>
      </c>
      <c r="B786" s="9" t="s">
        <v>1299</v>
      </c>
      <c r="C786" s="10">
        <v>142311580009</v>
      </c>
      <c r="D786" s="11">
        <v>1</v>
      </c>
      <c r="E786" s="9" t="s">
        <v>1366</v>
      </c>
      <c r="F786" s="9" t="s">
        <v>1367</v>
      </c>
      <c r="G786" s="12">
        <v>3.113</v>
      </c>
      <c r="H786" s="25"/>
    </row>
    <row r="787" spans="1:8" x14ac:dyDescent="0.25">
      <c r="A787" s="12">
        <v>3.76</v>
      </c>
      <c r="B787" s="9" t="s">
        <v>1299</v>
      </c>
      <c r="C787" s="10">
        <v>142311580009</v>
      </c>
      <c r="D787" s="11">
        <v>1</v>
      </c>
      <c r="E787" s="9" t="s">
        <v>1368</v>
      </c>
      <c r="F787" s="9" t="s">
        <v>1369</v>
      </c>
      <c r="G787" s="12">
        <v>3.76</v>
      </c>
      <c r="H787" s="25"/>
    </row>
    <row r="788" spans="1:8" x14ac:dyDescent="0.25">
      <c r="A788" s="12">
        <v>4.34</v>
      </c>
      <c r="B788" s="9" t="s">
        <v>1299</v>
      </c>
      <c r="C788" s="10">
        <v>142311580009</v>
      </c>
      <c r="D788" s="11">
        <v>1</v>
      </c>
      <c r="E788" s="9" t="s">
        <v>1370</v>
      </c>
      <c r="F788" s="9" t="s">
        <v>1371</v>
      </c>
      <c r="G788" s="12">
        <v>4.34</v>
      </c>
      <c r="H788" s="25"/>
    </row>
    <row r="789" spans="1:8" x14ac:dyDescent="0.25">
      <c r="A789" s="12" t="s">
        <v>35</v>
      </c>
      <c r="B789" s="9" t="s">
        <v>1299</v>
      </c>
      <c r="C789" s="10">
        <v>142311580009</v>
      </c>
      <c r="D789" s="11">
        <v>1</v>
      </c>
      <c r="E789" s="9" t="s">
        <v>1372</v>
      </c>
      <c r="F789" s="9" t="s">
        <v>1373</v>
      </c>
      <c r="G789" s="12" t="s">
        <v>35</v>
      </c>
      <c r="H789" s="25"/>
    </row>
    <row r="790" spans="1:8" x14ac:dyDescent="0.25">
      <c r="A790" s="12" t="s">
        <v>309</v>
      </c>
      <c r="B790" s="9" t="s">
        <v>1299</v>
      </c>
      <c r="C790" s="10">
        <v>142311580009</v>
      </c>
      <c r="D790" s="11">
        <v>1</v>
      </c>
      <c r="E790" s="9" t="s">
        <v>1374</v>
      </c>
      <c r="F790" s="9" t="s">
        <v>1375</v>
      </c>
      <c r="G790" s="12" t="s">
        <v>309</v>
      </c>
      <c r="H790" s="25"/>
    </row>
    <row r="791" spans="1:8" x14ac:dyDescent="0.25">
      <c r="A791" s="12">
        <v>4.4800000000000004</v>
      </c>
      <c r="B791" s="9" t="s">
        <v>1376</v>
      </c>
      <c r="C791" s="10">
        <v>142311720030</v>
      </c>
      <c r="D791" s="11">
        <v>1</v>
      </c>
      <c r="E791" s="9" t="s">
        <v>1377</v>
      </c>
      <c r="F791" s="9" t="s">
        <v>1378</v>
      </c>
      <c r="G791" s="12">
        <v>4.4800000000000004</v>
      </c>
      <c r="H791" s="25"/>
    </row>
    <row r="792" spans="1:8" x14ac:dyDescent="0.25">
      <c r="A792" s="12" t="s">
        <v>297</v>
      </c>
      <c r="B792" s="9" t="s">
        <v>1379</v>
      </c>
      <c r="C792" s="10">
        <v>142311520005</v>
      </c>
      <c r="D792" s="11">
        <v>1</v>
      </c>
      <c r="E792" s="9" t="s">
        <v>1380</v>
      </c>
      <c r="F792" s="9" t="s">
        <v>1381</v>
      </c>
      <c r="G792" s="12" t="s">
        <v>297</v>
      </c>
      <c r="H792" s="25"/>
    </row>
    <row r="793" spans="1:8" x14ac:dyDescent="0.25">
      <c r="A793" s="12">
        <v>3.12</v>
      </c>
      <c r="B793" s="9" t="s">
        <v>1379</v>
      </c>
      <c r="C793" s="10">
        <v>142311520005</v>
      </c>
      <c r="D793" s="11">
        <v>1</v>
      </c>
      <c r="E793" s="9" t="s">
        <v>1382</v>
      </c>
      <c r="F793" s="9" t="s">
        <v>1383</v>
      </c>
      <c r="G793" s="12">
        <v>3.12</v>
      </c>
      <c r="H793" s="25"/>
    </row>
    <row r="794" spans="1:8" x14ac:dyDescent="0.25">
      <c r="A794" s="12" t="s">
        <v>315</v>
      </c>
      <c r="B794" s="9" t="s">
        <v>1379</v>
      </c>
      <c r="C794" s="10">
        <v>142311520005</v>
      </c>
      <c r="D794" s="11">
        <v>1</v>
      </c>
      <c r="E794" s="9" t="s">
        <v>1384</v>
      </c>
      <c r="F794" s="9" t="s">
        <v>1385</v>
      </c>
      <c r="G794" s="12" t="s">
        <v>315</v>
      </c>
      <c r="H794" s="25"/>
    </row>
    <row r="795" spans="1:8" x14ac:dyDescent="0.25">
      <c r="A795" s="12">
        <v>3.141</v>
      </c>
      <c r="B795" s="9" t="s">
        <v>1379</v>
      </c>
      <c r="C795" s="10">
        <v>142311520005</v>
      </c>
      <c r="D795" s="11">
        <v>1</v>
      </c>
      <c r="E795" s="9" t="s">
        <v>1386</v>
      </c>
      <c r="F795" s="9" t="s">
        <v>1387</v>
      </c>
      <c r="G795" s="12">
        <v>3.141</v>
      </c>
      <c r="H795" s="25"/>
    </row>
    <row r="796" spans="1:8" x14ac:dyDescent="0.25">
      <c r="A796" s="12">
        <v>3.141</v>
      </c>
      <c r="B796" s="9" t="s">
        <v>1379</v>
      </c>
      <c r="C796" s="10">
        <v>142311520005</v>
      </c>
      <c r="D796" s="11">
        <v>1</v>
      </c>
      <c r="E796" s="9" t="s">
        <v>1388</v>
      </c>
      <c r="F796" s="9" t="s">
        <v>1389</v>
      </c>
      <c r="G796" s="12">
        <v>3.141</v>
      </c>
      <c r="H796" s="25"/>
    </row>
    <row r="797" spans="1:8" x14ac:dyDescent="0.25">
      <c r="A797" s="12">
        <v>3.99</v>
      </c>
      <c r="B797" s="9" t="s">
        <v>1379</v>
      </c>
      <c r="C797" s="10">
        <v>142311520005</v>
      </c>
      <c r="D797" s="11">
        <v>1</v>
      </c>
      <c r="E797" s="9" t="s">
        <v>1390</v>
      </c>
      <c r="F797" s="9" t="s">
        <v>1391</v>
      </c>
      <c r="G797" s="12">
        <v>3.99</v>
      </c>
      <c r="H797" s="25"/>
    </row>
    <row r="798" spans="1:8" x14ac:dyDescent="0.25">
      <c r="A798" s="12">
        <v>3.99</v>
      </c>
      <c r="B798" s="9" t="s">
        <v>1379</v>
      </c>
      <c r="C798" s="10">
        <v>142311520005</v>
      </c>
      <c r="D798" s="11">
        <v>1</v>
      </c>
      <c r="E798" s="9" t="s">
        <v>1392</v>
      </c>
      <c r="F798" s="9" t="s">
        <v>1393</v>
      </c>
      <c r="G798" s="12">
        <v>3.99</v>
      </c>
      <c r="H798" s="25"/>
    </row>
    <row r="799" spans="1:8" x14ac:dyDescent="0.25">
      <c r="A799" s="12">
        <v>3.1150000000000002</v>
      </c>
      <c r="B799" s="9" t="s">
        <v>1379</v>
      </c>
      <c r="C799" s="10">
        <v>142311520005</v>
      </c>
      <c r="D799" s="11">
        <v>1</v>
      </c>
      <c r="E799" s="9" t="s">
        <v>1394</v>
      </c>
      <c r="F799" s="9" t="s">
        <v>1395</v>
      </c>
      <c r="G799" s="12">
        <v>3.1150000000000002</v>
      </c>
      <c r="H799" s="25"/>
    </row>
    <row r="800" spans="1:8" x14ac:dyDescent="0.25">
      <c r="A800" s="12" t="s">
        <v>306</v>
      </c>
      <c r="B800" s="9" t="s">
        <v>1379</v>
      </c>
      <c r="C800" s="10">
        <v>142311520005</v>
      </c>
      <c r="D800" s="11">
        <v>1</v>
      </c>
      <c r="E800" s="9" t="s">
        <v>1396</v>
      </c>
      <c r="F800" s="9" t="s">
        <v>1397</v>
      </c>
      <c r="G800" s="12" t="s">
        <v>306</v>
      </c>
      <c r="H800" s="25"/>
    </row>
    <row r="801" spans="1:8" x14ac:dyDescent="0.25">
      <c r="A801" s="12" t="s">
        <v>309</v>
      </c>
      <c r="B801" s="9" t="s">
        <v>1379</v>
      </c>
      <c r="C801" s="10">
        <v>142311520005</v>
      </c>
      <c r="D801" s="11">
        <v>1</v>
      </c>
      <c r="E801" s="9" t="s">
        <v>1398</v>
      </c>
      <c r="F801" s="9" t="s">
        <v>1399</v>
      </c>
      <c r="G801" s="12" t="s">
        <v>309</v>
      </c>
      <c r="H801" s="25"/>
    </row>
    <row r="802" spans="1:8" x14ac:dyDescent="0.25">
      <c r="A802" s="12">
        <v>4.25</v>
      </c>
      <c r="B802" s="9" t="s">
        <v>1379</v>
      </c>
      <c r="C802" s="10">
        <v>142311520005</v>
      </c>
      <c r="D802" s="11">
        <v>1</v>
      </c>
      <c r="E802" s="9" t="s">
        <v>1400</v>
      </c>
      <c r="F802" s="9" t="s">
        <v>1401</v>
      </c>
      <c r="G802" s="12">
        <v>4.25</v>
      </c>
      <c r="H802" s="25"/>
    </row>
    <row r="803" spans="1:8" x14ac:dyDescent="0.25">
      <c r="A803" s="12">
        <v>3.1179999999999999</v>
      </c>
      <c r="B803" s="9" t="s">
        <v>1379</v>
      </c>
      <c r="C803" s="10">
        <v>142311520005</v>
      </c>
      <c r="D803" s="11">
        <v>1</v>
      </c>
      <c r="E803" s="9" t="s">
        <v>1402</v>
      </c>
      <c r="F803" s="9" t="s">
        <v>1403</v>
      </c>
      <c r="G803" s="12">
        <v>3.1179999999999999</v>
      </c>
      <c r="H803" s="25"/>
    </row>
    <row r="804" spans="1:8" x14ac:dyDescent="0.25">
      <c r="A804" s="12">
        <v>3.1040000000000001</v>
      </c>
      <c r="B804" s="9" t="s">
        <v>1379</v>
      </c>
      <c r="C804" s="10">
        <v>142311520005</v>
      </c>
      <c r="D804" s="11">
        <v>1</v>
      </c>
      <c r="E804" s="9" t="s">
        <v>1404</v>
      </c>
      <c r="F804" s="9" t="s">
        <v>1405</v>
      </c>
      <c r="G804" s="12">
        <v>3.1040000000000001</v>
      </c>
      <c r="H804" s="25"/>
    </row>
    <row r="805" spans="1:8" x14ac:dyDescent="0.25">
      <c r="A805" s="12">
        <v>3.83</v>
      </c>
      <c r="B805" s="9" t="s">
        <v>1379</v>
      </c>
      <c r="C805" s="10">
        <v>142311520005</v>
      </c>
      <c r="D805" s="11">
        <v>1</v>
      </c>
      <c r="E805" s="9" t="s">
        <v>1406</v>
      </c>
      <c r="F805" s="9" t="s">
        <v>1407</v>
      </c>
      <c r="G805" s="12">
        <v>3.83</v>
      </c>
      <c r="H805" s="25"/>
    </row>
    <row r="806" spans="1:8" x14ac:dyDescent="0.25">
      <c r="A806" s="12">
        <v>4.8</v>
      </c>
      <c r="B806" s="9" t="s">
        <v>1379</v>
      </c>
      <c r="C806" s="10">
        <v>142311520005</v>
      </c>
      <c r="D806" s="11">
        <v>1</v>
      </c>
      <c r="E806" s="9" t="s">
        <v>1408</v>
      </c>
      <c r="F806" s="9" t="s">
        <v>1409</v>
      </c>
      <c r="G806" s="12">
        <v>4.8</v>
      </c>
      <c r="H806" s="25"/>
    </row>
    <row r="807" spans="1:8" x14ac:dyDescent="0.25">
      <c r="A807" s="12">
        <v>4.8</v>
      </c>
      <c r="B807" s="9" t="s">
        <v>1379</v>
      </c>
      <c r="C807" s="10">
        <v>142311520005</v>
      </c>
      <c r="D807" s="11">
        <v>1</v>
      </c>
      <c r="E807" s="9" t="s">
        <v>1410</v>
      </c>
      <c r="F807" s="9" t="s">
        <v>1411</v>
      </c>
      <c r="G807" s="12">
        <v>4.8</v>
      </c>
      <c r="H807" s="25"/>
    </row>
    <row r="808" spans="1:8" x14ac:dyDescent="0.25">
      <c r="A808" s="12">
        <v>4.8099999999999996</v>
      </c>
      <c r="B808" s="9" t="s">
        <v>1379</v>
      </c>
      <c r="C808" s="10">
        <v>142311520005</v>
      </c>
      <c r="D808" s="11">
        <v>1</v>
      </c>
      <c r="E808" s="9" t="s">
        <v>1412</v>
      </c>
      <c r="F808" s="9" t="s">
        <v>1413</v>
      </c>
      <c r="G808" s="12">
        <v>4.8099999999999996</v>
      </c>
      <c r="H808" s="25"/>
    </row>
    <row r="809" spans="1:8" x14ac:dyDescent="0.25">
      <c r="A809" s="12">
        <v>4.8099999999999996</v>
      </c>
      <c r="B809" s="9" t="s">
        <v>1379</v>
      </c>
      <c r="C809" s="10">
        <v>142311520005</v>
      </c>
      <c r="D809" s="11">
        <v>1</v>
      </c>
      <c r="E809" s="9" t="s">
        <v>1414</v>
      </c>
      <c r="F809" s="9" t="s">
        <v>1415</v>
      </c>
      <c r="G809" s="12">
        <v>4.8099999999999996</v>
      </c>
      <c r="H809" s="25"/>
    </row>
    <row r="810" spans="1:8" x14ac:dyDescent="0.25">
      <c r="A810" s="12">
        <v>4.8099999999999996</v>
      </c>
      <c r="B810" s="9" t="s">
        <v>1379</v>
      </c>
      <c r="C810" s="10">
        <v>142311520005</v>
      </c>
      <c r="D810" s="11">
        <v>1</v>
      </c>
      <c r="E810" s="9" t="s">
        <v>1416</v>
      </c>
      <c r="F810" s="9" t="s">
        <v>1417</v>
      </c>
      <c r="G810" s="12">
        <v>4.8099999999999996</v>
      </c>
      <c r="H810" s="25"/>
    </row>
    <row r="811" spans="1:8" x14ac:dyDescent="0.25">
      <c r="A811" s="12" t="s">
        <v>277</v>
      </c>
      <c r="B811" s="9" t="s">
        <v>1379</v>
      </c>
      <c r="C811" s="10">
        <v>142311520005</v>
      </c>
      <c r="D811" s="11">
        <v>1</v>
      </c>
      <c r="E811" s="9" t="s">
        <v>1418</v>
      </c>
      <c r="F811" s="9" t="s">
        <v>1419</v>
      </c>
      <c r="G811" s="12" t="s">
        <v>277</v>
      </c>
      <c r="H811" s="25"/>
    </row>
    <row r="812" spans="1:8" x14ac:dyDescent="0.25">
      <c r="A812" s="12">
        <v>4.43</v>
      </c>
      <c r="B812" s="9" t="s">
        <v>1379</v>
      </c>
      <c r="C812" s="10">
        <v>142311520005</v>
      </c>
      <c r="D812" s="11">
        <v>1</v>
      </c>
      <c r="E812" s="9" t="s">
        <v>1420</v>
      </c>
      <c r="F812" s="9" t="s">
        <v>1421</v>
      </c>
      <c r="G812" s="12">
        <v>4.43</v>
      </c>
      <c r="H812" s="25"/>
    </row>
    <row r="813" spans="1:8" x14ac:dyDescent="0.25">
      <c r="A813" s="12" t="s">
        <v>303</v>
      </c>
      <c r="B813" s="9" t="s">
        <v>1379</v>
      </c>
      <c r="C813" s="10">
        <v>142311520005</v>
      </c>
      <c r="D813" s="11">
        <v>1</v>
      </c>
      <c r="E813" s="9" t="s">
        <v>1422</v>
      </c>
      <c r="F813" s="9" t="s">
        <v>1423</v>
      </c>
      <c r="G813" s="12" t="s">
        <v>303</v>
      </c>
      <c r="H813" s="25"/>
    </row>
    <row r="814" spans="1:8" x14ac:dyDescent="0.25">
      <c r="A814" s="12" t="s">
        <v>303</v>
      </c>
      <c r="B814" s="9" t="s">
        <v>1379</v>
      </c>
      <c r="C814" s="10">
        <v>142311520005</v>
      </c>
      <c r="D814" s="11">
        <v>1</v>
      </c>
      <c r="E814" s="9" t="s">
        <v>1424</v>
      </c>
      <c r="F814" s="9" t="s">
        <v>1425</v>
      </c>
      <c r="G814" s="12" t="s">
        <v>303</v>
      </c>
      <c r="H814" s="25"/>
    </row>
    <row r="815" spans="1:8" x14ac:dyDescent="0.25">
      <c r="A815" s="12" t="s">
        <v>45</v>
      </c>
      <c r="B815" s="9" t="s">
        <v>1379</v>
      </c>
      <c r="C815" s="10">
        <v>142311520005</v>
      </c>
      <c r="D815" s="11">
        <v>1</v>
      </c>
      <c r="E815" s="9" t="s">
        <v>1426</v>
      </c>
      <c r="F815" s="9" t="s">
        <v>1427</v>
      </c>
      <c r="G815" s="12" t="s">
        <v>45</v>
      </c>
      <c r="H815" s="25"/>
    </row>
    <row r="816" spans="1:8" x14ac:dyDescent="0.25">
      <c r="A816" s="12">
        <v>3.117</v>
      </c>
      <c r="B816" s="9" t="s">
        <v>1379</v>
      </c>
      <c r="C816" s="10">
        <v>142311520005</v>
      </c>
      <c r="D816" s="11">
        <v>1</v>
      </c>
      <c r="E816" s="9" t="s">
        <v>1428</v>
      </c>
      <c r="F816" s="9" t="s">
        <v>1429</v>
      </c>
      <c r="G816" s="12">
        <v>3.117</v>
      </c>
      <c r="H816" s="25"/>
    </row>
    <row r="817" spans="1:8" x14ac:dyDescent="0.25">
      <c r="A817" s="12" t="s">
        <v>309</v>
      </c>
      <c r="B817" s="9" t="s">
        <v>1430</v>
      </c>
      <c r="C817" s="10">
        <v>142311650009</v>
      </c>
      <c r="D817" s="11">
        <v>1</v>
      </c>
      <c r="E817" s="9" t="s">
        <v>1431</v>
      </c>
      <c r="F817" s="9"/>
      <c r="G817" s="12" t="s">
        <v>309</v>
      </c>
      <c r="H817" s="25"/>
    </row>
    <row r="818" spans="1:8" x14ac:dyDescent="0.25">
      <c r="A818" s="12" t="s">
        <v>35</v>
      </c>
      <c r="B818" s="9" t="s">
        <v>1430</v>
      </c>
      <c r="C818" s="10">
        <v>142311650009</v>
      </c>
      <c r="D818" s="11">
        <v>1</v>
      </c>
      <c r="E818" s="9" t="s">
        <v>1432</v>
      </c>
      <c r="F818" s="9"/>
      <c r="G818" s="12" t="s">
        <v>35</v>
      </c>
      <c r="H818" s="25"/>
    </row>
    <row r="819" spans="1:8" x14ac:dyDescent="0.25">
      <c r="A819" s="12" t="s">
        <v>35</v>
      </c>
      <c r="B819" s="9" t="s">
        <v>1430</v>
      </c>
      <c r="C819" s="10">
        <v>142311650009</v>
      </c>
      <c r="D819" s="11">
        <v>1</v>
      </c>
      <c r="E819" s="9" t="s">
        <v>1433</v>
      </c>
      <c r="F819" s="9"/>
      <c r="G819" s="12" t="s">
        <v>35</v>
      </c>
      <c r="H819" s="25"/>
    </row>
    <row r="820" spans="1:8" x14ac:dyDescent="0.25">
      <c r="A820" s="12" t="s">
        <v>1614</v>
      </c>
      <c r="B820" s="9" t="s">
        <v>1434</v>
      </c>
      <c r="C820" s="10">
        <v>142311740007</v>
      </c>
      <c r="D820" s="11">
        <v>1</v>
      </c>
      <c r="E820" s="9" t="s">
        <v>1435</v>
      </c>
      <c r="F820" s="9" t="s">
        <v>1436</v>
      </c>
      <c r="G820" s="12" t="s">
        <v>1614</v>
      </c>
      <c r="H820" s="25"/>
    </row>
    <row r="821" spans="1:8" x14ac:dyDescent="0.25">
      <c r="A821" s="12" t="s">
        <v>1614</v>
      </c>
      <c r="B821" s="9" t="s">
        <v>1434</v>
      </c>
      <c r="C821" s="10">
        <v>142311740007</v>
      </c>
      <c r="D821" s="11">
        <v>1</v>
      </c>
      <c r="E821" s="9" t="s">
        <v>1437</v>
      </c>
      <c r="F821" s="9" t="s">
        <v>1438</v>
      </c>
      <c r="G821" s="12" t="s">
        <v>1614</v>
      </c>
      <c r="H821" s="25"/>
    </row>
    <row r="822" spans="1:8" x14ac:dyDescent="0.25">
      <c r="A822" s="12">
        <v>4.26</v>
      </c>
      <c r="B822" s="9" t="s">
        <v>1434</v>
      </c>
      <c r="C822" s="10">
        <v>142311740007</v>
      </c>
      <c r="D822" s="11">
        <v>1</v>
      </c>
      <c r="E822" s="9" t="s">
        <v>1439</v>
      </c>
      <c r="F822" s="9" t="s">
        <v>1440</v>
      </c>
      <c r="G822" s="12">
        <v>4.26</v>
      </c>
      <c r="H822" s="25"/>
    </row>
    <row r="823" spans="1:8" x14ac:dyDescent="0.25">
      <c r="A823" s="12">
        <v>4.26</v>
      </c>
      <c r="B823" s="9" t="s">
        <v>1434</v>
      </c>
      <c r="C823" s="10">
        <v>142311740007</v>
      </c>
      <c r="D823" s="11">
        <v>1</v>
      </c>
      <c r="E823" s="9" t="s">
        <v>1441</v>
      </c>
      <c r="F823" s="9" t="s">
        <v>1442</v>
      </c>
      <c r="G823" s="12">
        <v>4.26</v>
      </c>
      <c r="H823" s="25"/>
    </row>
    <row r="824" spans="1:8" x14ac:dyDescent="0.25">
      <c r="A824" s="12">
        <v>4.26</v>
      </c>
      <c r="B824" s="9" t="s">
        <v>1434</v>
      </c>
      <c r="C824" s="10">
        <v>142311740007</v>
      </c>
      <c r="D824" s="11">
        <v>1</v>
      </c>
      <c r="E824" s="9" t="s">
        <v>1443</v>
      </c>
      <c r="F824" s="9" t="s">
        <v>1444</v>
      </c>
      <c r="G824" s="12">
        <v>4.26</v>
      </c>
      <c r="H824" s="25"/>
    </row>
    <row r="825" spans="1:8" x14ac:dyDescent="0.25">
      <c r="A825" s="12">
        <v>4.4800000000000004</v>
      </c>
      <c r="B825" s="9" t="s">
        <v>1434</v>
      </c>
      <c r="C825" s="10">
        <v>142311740007</v>
      </c>
      <c r="D825" s="11">
        <v>1</v>
      </c>
      <c r="E825" s="9" t="s">
        <v>1445</v>
      </c>
      <c r="F825" s="9" t="s">
        <v>1446</v>
      </c>
      <c r="G825" s="12">
        <v>4.4800000000000004</v>
      </c>
      <c r="H825" s="25"/>
    </row>
    <row r="826" spans="1:8" x14ac:dyDescent="0.25">
      <c r="A826" s="12" t="s">
        <v>1614</v>
      </c>
      <c r="B826" s="9" t="s">
        <v>1447</v>
      </c>
      <c r="C826" s="10">
        <v>142311746997</v>
      </c>
      <c r="D826" s="11">
        <v>1</v>
      </c>
      <c r="E826" s="9" t="s">
        <v>1448</v>
      </c>
      <c r="F826" s="9" t="s">
        <v>1449</v>
      </c>
      <c r="G826" s="12" t="s">
        <v>1614</v>
      </c>
      <c r="H826" s="25"/>
    </row>
    <row r="827" spans="1:8" x14ac:dyDescent="0.25">
      <c r="A827" s="12">
        <v>4.49</v>
      </c>
      <c r="B827" s="9" t="s">
        <v>1450</v>
      </c>
      <c r="C827" s="10">
        <v>142311590008</v>
      </c>
      <c r="D827" s="11">
        <v>1</v>
      </c>
      <c r="E827" s="9" t="s">
        <v>1451</v>
      </c>
      <c r="F827" s="9" t="s">
        <v>1452</v>
      </c>
      <c r="G827" s="12">
        <v>4.49</v>
      </c>
      <c r="H827" s="25"/>
    </row>
    <row r="828" spans="1:8" x14ac:dyDescent="0.25">
      <c r="A828" s="12">
        <v>3.1230000000000002</v>
      </c>
      <c r="B828" s="9" t="s">
        <v>1450</v>
      </c>
      <c r="C828" s="10">
        <v>142311590008</v>
      </c>
      <c r="D828" s="11">
        <v>1</v>
      </c>
      <c r="E828" s="9" t="s">
        <v>1453</v>
      </c>
      <c r="F828" s="9" t="s">
        <v>1454</v>
      </c>
      <c r="G828" s="12">
        <v>3.1230000000000002</v>
      </c>
      <c r="H828" s="25"/>
    </row>
    <row r="829" spans="1:8" x14ac:dyDescent="0.25">
      <c r="A829" s="12">
        <v>4.3899999999999997</v>
      </c>
      <c r="B829" s="9" t="s">
        <v>1450</v>
      </c>
      <c r="C829" s="10">
        <v>142311590008</v>
      </c>
      <c r="D829" s="11">
        <v>1</v>
      </c>
      <c r="E829" s="9" t="s">
        <v>1455</v>
      </c>
      <c r="F829" s="9" t="s">
        <v>1456</v>
      </c>
      <c r="G829" s="12">
        <v>4.3899999999999997</v>
      </c>
      <c r="H829" s="25"/>
    </row>
    <row r="830" spans="1:8" x14ac:dyDescent="0.25">
      <c r="A830" s="12">
        <v>4.3899999999999997</v>
      </c>
      <c r="B830" s="9" t="s">
        <v>1450</v>
      </c>
      <c r="C830" s="10">
        <v>142311590008</v>
      </c>
      <c r="D830" s="11">
        <v>1</v>
      </c>
      <c r="E830" s="9" t="s">
        <v>1457</v>
      </c>
      <c r="F830" s="9" t="s">
        <v>1458</v>
      </c>
      <c r="G830" s="12">
        <v>4.3899999999999997</v>
      </c>
      <c r="H830" s="25"/>
    </row>
    <row r="831" spans="1:8" x14ac:dyDescent="0.25">
      <c r="A831" s="12">
        <v>4.46</v>
      </c>
      <c r="B831" s="9" t="s">
        <v>1450</v>
      </c>
      <c r="C831" s="10">
        <v>142311590008</v>
      </c>
      <c r="D831" s="11">
        <v>1</v>
      </c>
      <c r="E831" s="9" t="s">
        <v>1459</v>
      </c>
      <c r="F831" s="9" t="s">
        <v>1460</v>
      </c>
      <c r="G831" s="12">
        <v>4.46</v>
      </c>
      <c r="H831" s="25"/>
    </row>
    <row r="832" spans="1:8" x14ac:dyDescent="0.25">
      <c r="A832" s="12">
        <v>3.3</v>
      </c>
      <c r="B832" s="9" t="s">
        <v>1450</v>
      </c>
      <c r="C832" s="10">
        <v>142311590008</v>
      </c>
      <c r="D832" s="11">
        <v>1</v>
      </c>
      <c r="E832" s="9" t="s">
        <v>1461</v>
      </c>
      <c r="F832" s="9" t="s">
        <v>1462</v>
      </c>
      <c r="G832" s="12">
        <v>3.3</v>
      </c>
      <c r="H832" s="25"/>
    </row>
    <row r="833" spans="1:8" x14ac:dyDescent="0.25">
      <c r="A833" s="12" t="s">
        <v>295</v>
      </c>
      <c r="B833" s="9" t="s">
        <v>1463</v>
      </c>
      <c r="C833" s="10">
        <v>142311540003</v>
      </c>
      <c r="D833" s="11">
        <v>1</v>
      </c>
      <c r="E833" s="9" t="s">
        <v>1464</v>
      </c>
      <c r="F833" s="9" t="s">
        <v>1465</v>
      </c>
      <c r="G833" s="12" t="s">
        <v>295</v>
      </c>
      <c r="H833" s="25"/>
    </row>
    <row r="834" spans="1:8" x14ac:dyDescent="0.25">
      <c r="A834" s="12" t="s">
        <v>313</v>
      </c>
      <c r="B834" s="9" t="s">
        <v>1463</v>
      </c>
      <c r="C834" s="10">
        <v>142311540003</v>
      </c>
      <c r="D834" s="11">
        <v>1</v>
      </c>
      <c r="E834" s="9" t="s">
        <v>1466</v>
      </c>
      <c r="F834" s="9" t="s">
        <v>1467</v>
      </c>
      <c r="G834" s="12" t="s">
        <v>313</v>
      </c>
      <c r="H834" s="25"/>
    </row>
    <row r="835" spans="1:8" x14ac:dyDescent="0.25">
      <c r="A835" s="12" t="s">
        <v>313</v>
      </c>
      <c r="B835" s="9" t="s">
        <v>1463</v>
      </c>
      <c r="C835" s="10">
        <v>142311540003</v>
      </c>
      <c r="D835" s="11">
        <v>1</v>
      </c>
      <c r="E835" s="9" t="s">
        <v>1468</v>
      </c>
      <c r="F835" s="9" t="s">
        <v>1469</v>
      </c>
      <c r="G835" s="12" t="s">
        <v>313</v>
      </c>
      <c r="H835" s="25"/>
    </row>
    <row r="836" spans="1:8" x14ac:dyDescent="0.25">
      <c r="A836" s="12" t="s">
        <v>309</v>
      </c>
      <c r="B836" s="9" t="s">
        <v>1470</v>
      </c>
      <c r="C836" s="10">
        <v>142311510006</v>
      </c>
      <c r="D836" s="11">
        <v>1</v>
      </c>
      <c r="E836" s="9" t="s">
        <v>1471</v>
      </c>
      <c r="F836" s="9" t="s">
        <v>1472</v>
      </c>
      <c r="G836" s="12" t="s">
        <v>309</v>
      </c>
      <c r="H836" s="25"/>
    </row>
    <row r="837" spans="1:8" x14ac:dyDescent="0.25">
      <c r="A837" s="12">
        <v>4.46</v>
      </c>
      <c r="B837" s="9" t="s">
        <v>1470</v>
      </c>
      <c r="C837" s="10">
        <v>142311510006</v>
      </c>
      <c r="D837" s="11">
        <v>1</v>
      </c>
      <c r="E837" s="9" t="s">
        <v>1473</v>
      </c>
      <c r="F837" s="9" t="s">
        <v>1474</v>
      </c>
      <c r="G837" s="12">
        <v>4.46</v>
      </c>
      <c r="H837" s="25"/>
    </row>
    <row r="838" spans="1:8" x14ac:dyDescent="0.25">
      <c r="A838" s="12">
        <v>3.1230000000000002</v>
      </c>
      <c r="B838" s="9" t="s">
        <v>1470</v>
      </c>
      <c r="C838" s="10">
        <v>142311510006</v>
      </c>
      <c r="D838" s="11">
        <v>1</v>
      </c>
      <c r="E838" s="9" t="s">
        <v>1475</v>
      </c>
      <c r="F838" s="9" t="s">
        <v>1476</v>
      </c>
      <c r="G838" s="12">
        <v>3.1230000000000002</v>
      </c>
      <c r="H838" s="25"/>
    </row>
    <row r="839" spans="1:8" x14ac:dyDescent="0.25">
      <c r="A839" s="12">
        <v>4.45</v>
      </c>
      <c r="B839" s="9" t="s">
        <v>1470</v>
      </c>
      <c r="C839" s="10">
        <v>142311510006</v>
      </c>
      <c r="D839" s="11">
        <v>1</v>
      </c>
      <c r="E839" s="9" t="s">
        <v>1477</v>
      </c>
      <c r="F839" s="9" t="s">
        <v>1478</v>
      </c>
      <c r="G839" s="12">
        <v>4.45</v>
      </c>
      <c r="H839" s="25"/>
    </row>
    <row r="840" spans="1:8" x14ac:dyDescent="0.25">
      <c r="A840" s="12">
        <v>3.99</v>
      </c>
      <c r="B840" s="9" t="s">
        <v>1470</v>
      </c>
      <c r="C840" s="10">
        <v>142311510006</v>
      </c>
      <c r="D840" s="11">
        <v>1</v>
      </c>
      <c r="E840" s="9" t="s">
        <v>1479</v>
      </c>
      <c r="F840" s="9" t="s">
        <v>1480</v>
      </c>
      <c r="G840" s="12">
        <v>3.99</v>
      </c>
      <c r="H840" s="25"/>
    </row>
    <row r="841" spans="1:8" x14ac:dyDescent="0.25">
      <c r="A841" s="12">
        <v>3.99</v>
      </c>
      <c r="B841" s="9" t="s">
        <v>1470</v>
      </c>
      <c r="C841" s="10">
        <v>142311510006</v>
      </c>
      <c r="D841" s="11">
        <v>1</v>
      </c>
      <c r="E841" s="9" t="s">
        <v>1481</v>
      </c>
      <c r="F841" s="9" t="s">
        <v>1482</v>
      </c>
      <c r="G841" s="12">
        <v>3.99</v>
      </c>
      <c r="H841" s="25"/>
    </row>
    <row r="842" spans="1:8" x14ac:dyDescent="0.25">
      <c r="A842" s="12">
        <v>3.3</v>
      </c>
      <c r="B842" s="9" t="s">
        <v>1470</v>
      </c>
      <c r="C842" s="10">
        <v>142311510006</v>
      </c>
      <c r="D842" s="11">
        <v>1</v>
      </c>
      <c r="E842" s="9" t="s">
        <v>1483</v>
      </c>
      <c r="F842" s="9" t="s">
        <v>1484</v>
      </c>
      <c r="G842" s="12">
        <v>3.3</v>
      </c>
      <c r="H842" s="25"/>
    </row>
    <row r="843" spans="1:8" x14ac:dyDescent="0.25">
      <c r="A843" s="12">
        <v>3.1080000000000001</v>
      </c>
      <c r="B843" s="9" t="s">
        <v>1470</v>
      </c>
      <c r="C843" s="10">
        <v>142311510006</v>
      </c>
      <c r="D843" s="11">
        <v>1</v>
      </c>
      <c r="E843" s="9" t="s">
        <v>1485</v>
      </c>
      <c r="F843" s="9" t="s">
        <v>1486</v>
      </c>
      <c r="G843" s="12">
        <v>3.1080000000000001</v>
      </c>
      <c r="H843" s="25"/>
    </row>
    <row r="844" spans="1:8" x14ac:dyDescent="0.25">
      <c r="A844" s="12">
        <v>4.3499999999999996</v>
      </c>
      <c r="B844" s="9" t="s">
        <v>1470</v>
      </c>
      <c r="C844" s="10">
        <v>142311510006</v>
      </c>
      <c r="D844" s="11">
        <v>1</v>
      </c>
      <c r="E844" s="9" t="s">
        <v>1487</v>
      </c>
      <c r="F844" s="9" t="s">
        <v>1488</v>
      </c>
      <c r="G844" s="12">
        <v>4.3499999999999996</v>
      </c>
      <c r="H844" s="25"/>
    </row>
    <row r="845" spans="1:8" x14ac:dyDescent="0.25">
      <c r="A845" s="12">
        <v>3.1230000000000002</v>
      </c>
      <c r="B845" s="9" t="s">
        <v>1470</v>
      </c>
      <c r="C845" s="10">
        <v>142311510006</v>
      </c>
      <c r="D845" s="11">
        <v>1</v>
      </c>
      <c r="E845" s="9" t="s">
        <v>1489</v>
      </c>
      <c r="F845" s="9" t="s">
        <v>1490</v>
      </c>
      <c r="G845" s="12">
        <v>3.1230000000000002</v>
      </c>
      <c r="H845" s="25"/>
    </row>
    <row r="846" spans="1:8" x14ac:dyDescent="0.25">
      <c r="A846" s="12" t="s">
        <v>101</v>
      </c>
      <c r="B846" s="9" t="s">
        <v>1491</v>
      </c>
      <c r="C846" s="10">
        <v>141030022007</v>
      </c>
      <c r="D846" s="11">
        <v>1</v>
      </c>
      <c r="E846" s="9" t="s">
        <v>1492</v>
      </c>
      <c r="F846" s="9" t="s">
        <v>1493</v>
      </c>
      <c r="G846" s="12" t="s">
        <v>101</v>
      </c>
      <c r="H846" s="25"/>
    </row>
    <row r="847" spans="1:8" x14ac:dyDescent="0.25">
      <c r="A847" s="12">
        <v>4.34</v>
      </c>
      <c r="B847" s="9" t="s">
        <v>1494</v>
      </c>
      <c r="C847" s="10">
        <v>174860000611</v>
      </c>
      <c r="D847" s="11">
        <v>1</v>
      </c>
      <c r="E847" s="9" t="s">
        <v>1495</v>
      </c>
      <c r="F847" s="9"/>
      <c r="G847" s="12">
        <v>4.34</v>
      </c>
      <c r="H847" s="25"/>
    </row>
    <row r="848" spans="1:8" x14ac:dyDescent="0.25">
      <c r="A848" s="12">
        <v>4.3499999999999996</v>
      </c>
      <c r="B848" s="9" t="s">
        <v>1494</v>
      </c>
      <c r="C848" s="10">
        <v>174860000611</v>
      </c>
      <c r="D848" s="11">
        <v>1</v>
      </c>
      <c r="E848" s="9" t="s">
        <v>1496</v>
      </c>
      <c r="F848" s="9"/>
      <c r="G848" s="12">
        <v>4.3499999999999996</v>
      </c>
      <c r="H848" s="25"/>
    </row>
    <row r="849" spans="1:8" x14ac:dyDescent="0.25">
      <c r="A849" s="12" t="s">
        <v>1618</v>
      </c>
      <c r="B849" s="9" t="s">
        <v>1494</v>
      </c>
      <c r="C849" s="10">
        <v>174860000611</v>
      </c>
      <c r="D849" s="11">
        <v>1</v>
      </c>
      <c r="E849" s="9" t="s">
        <v>1497</v>
      </c>
      <c r="F849" s="9"/>
      <c r="G849" s="12" t="s">
        <v>1618</v>
      </c>
      <c r="H849" s="25"/>
    </row>
    <row r="850" spans="1:8" x14ac:dyDescent="0.25">
      <c r="A850" s="12" t="s">
        <v>1618</v>
      </c>
      <c r="B850" s="9" t="s">
        <v>1494</v>
      </c>
      <c r="C850" s="10">
        <v>174860000611</v>
      </c>
      <c r="D850" s="11">
        <v>1</v>
      </c>
      <c r="E850" s="9" t="s">
        <v>1498</v>
      </c>
      <c r="F850" s="9"/>
      <c r="G850" s="12" t="s">
        <v>1618</v>
      </c>
      <c r="H850" s="25"/>
    </row>
    <row r="851" spans="1:8" x14ac:dyDescent="0.25">
      <c r="A851" s="12" t="s">
        <v>1618</v>
      </c>
      <c r="B851" s="9" t="s">
        <v>1499</v>
      </c>
      <c r="C851" s="10">
        <v>120001288929</v>
      </c>
      <c r="D851" s="11">
        <v>1</v>
      </c>
      <c r="E851" s="9" t="s">
        <v>1500</v>
      </c>
      <c r="F851" s="9" t="s">
        <v>1501</v>
      </c>
      <c r="G851" s="12" t="s">
        <v>1618</v>
      </c>
      <c r="H851" s="25"/>
    </row>
    <row r="852" spans="1:8" x14ac:dyDescent="0.25">
      <c r="A852" s="12" t="s">
        <v>116</v>
      </c>
      <c r="B852" s="9" t="s">
        <v>1502</v>
      </c>
      <c r="C852" s="10">
        <v>120001233121</v>
      </c>
      <c r="D852" s="11">
        <v>1</v>
      </c>
      <c r="E852" s="9" t="s">
        <v>1503</v>
      </c>
      <c r="F852" s="9" t="s">
        <v>1504</v>
      </c>
      <c r="G852" s="12" t="s">
        <v>116</v>
      </c>
      <c r="H852" s="25"/>
    </row>
    <row r="853" spans="1:8" x14ac:dyDescent="0.25">
      <c r="A853" s="12">
        <v>2.4</v>
      </c>
      <c r="B853" s="9" t="s">
        <v>1502</v>
      </c>
      <c r="C853" s="10">
        <v>120001233121</v>
      </c>
      <c r="D853" s="11">
        <v>1</v>
      </c>
      <c r="E853" s="9" t="s">
        <v>1505</v>
      </c>
      <c r="F853" s="9" t="s">
        <v>1506</v>
      </c>
      <c r="G853" s="12">
        <v>2.4</v>
      </c>
      <c r="H853" s="25"/>
    </row>
    <row r="854" spans="1:8" x14ac:dyDescent="0.25">
      <c r="A854" s="12" t="s">
        <v>239</v>
      </c>
      <c r="B854" s="9" t="s">
        <v>1507</v>
      </c>
      <c r="C854" s="10">
        <v>104531000037</v>
      </c>
      <c r="D854" s="11">
        <v>1</v>
      </c>
      <c r="E854" s="9" t="s">
        <v>1508</v>
      </c>
      <c r="F854" s="9"/>
      <c r="G854" s="12" t="s">
        <v>239</v>
      </c>
      <c r="H854" s="25"/>
    </row>
    <row r="855" spans="1:8" x14ac:dyDescent="0.25">
      <c r="A855" s="12" t="s">
        <v>239</v>
      </c>
      <c r="B855" s="9" t="s">
        <v>1507</v>
      </c>
      <c r="C855" s="10">
        <v>104531000037</v>
      </c>
      <c r="D855" s="11">
        <v>1</v>
      </c>
      <c r="E855" s="9" t="s">
        <v>1509</v>
      </c>
      <c r="F855" s="9"/>
      <c r="G855" s="12" t="s">
        <v>239</v>
      </c>
      <c r="H855" s="25"/>
    </row>
    <row r="856" spans="1:8" x14ac:dyDescent="0.25">
      <c r="A856" s="12">
        <v>4.8</v>
      </c>
      <c r="B856" s="9" t="s">
        <v>1510</v>
      </c>
      <c r="C856" s="10">
        <v>141390370002</v>
      </c>
      <c r="D856" s="11">
        <v>1</v>
      </c>
      <c r="E856" s="9" t="s">
        <v>1511</v>
      </c>
      <c r="F856" s="9"/>
      <c r="G856" s="12">
        <v>4.8</v>
      </c>
      <c r="H856" s="25"/>
    </row>
    <row r="857" spans="1:8" x14ac:dyDescent="0.25">
      <c r="A857" s="12">
        <v>4.8</v>
      </c>
      <c r="B857" s="9" t="s">
        <v>1510</v>
      </c>
      <c r="C857" s="10">
        <v>141390370002</v>
      </c>
      <c r="D857" s="11">
        <v>1</v>
      </c>
      <c r="E857" s="9" t="s">
        <v>1512</v>
      </c>
      <c r="F857" s="9"/>
      <c r="G857" s="12">
        <v>4.8</v>
      </c>
      <c r="H857" s="25"/>
    </row>
    <row r="858" spans="1:8" x14ac:dyDescent="0.25">
      <c r="A858" s="12">
        <v>4.25</v>
      </c>
      <c r="B858" s="9" t="s">
        <v>1510</v>
      </c>
      <c r="C858" s="10">
        <v>141390370002</v>
      </c>
      <c r="D858" s="11">
        <v>1</v>
      </c>
      <c r="E858" s="9" t="s">
        <v>1513</v>
      </c>
      <c r="F858" s="9"/>
      <c r="G858" s="12">
        <v>4.25</v>
      </c>
      <c r="H858" s="25"/>
    </row>
    <row r="859" spans="1:8" x14ac:dyDescent="0.25">
      <c r="A859" s="12">
        <v>4.25</v>
      </c>
      <c r="B859" s="9" t="s">
        <v>1514</v>
      </c>
      <c r="C859" s="10">
        <v>147110000488</v>
      </c>
      <c r="D859" s="11">
        <v>1</v>
      </c>
      <c r="E859" s="9" t="s">
        <v>1515</v>
      </c>
      <c r="F859" s="9" t="s">
        <v>1516</v>
      </c>
      <c r="G859" s="12">
        <v>4.25</v>
      </c>
      <c r="H859" s="25"/>
    </row>
    <row r="860" spans="1:8" x14ac:dyDescent="0.25">
      <c r="A860" s="12">
        <v>4.25</v>
      </c>
      <c r="B860" s="9" t="s">
        <v>1514</v>
      </c>
      <c r="C860" s="10">
        <v>147110000488</v>
      </c>
      <c r="D860" s="11">
        <v>1</v>
      </c>
      <c r="E860" s="9" t="s">
        <v>1517</v>
      </c>
      <c r="F860" s="9" t="s">
        <v>1150</v>
      </c>
      <c r="G860" s="12">
        <v>4.25</v>
      </c>
      <c r="H860" s="25"/>
    </row>
    <row r="861" spans="1:8" x14ac:dyDescent="0.25">
      <c r="A861" s="12" t="s">
        <v>1614</v>
      </c>
      <c r="B861" s="9" t="s">
        <v>1518</v>
      </c>
      <c r="C861" s="10">
        <v>142310801992</v>
      </c>
      <c r="D861" s="11">
        <v>1</v>
      </c>
      <c r="E861" s="9" t="s">
        <v>1519</v>
      </c>
      <c r="F861" s="9" t="s">
        <v>1520</v>
      </c>
      <c r="G861" s="12" t="s">
        <v>1614</v>
      </c>
      <c r="H861" s="25"/>
    </row>
    <row r="862" spans="1:8" x14ac:dyDescent="0.25">
      <c r="A862" s="12" t="s">
        <v>45</v>
      </c>
      <c r="B862" s="9" t="s">
        <v>1521</v>
      </c>
      <c r="C862" s="10">
        <v>142311790002</v>
      </c>
      <c r="D862" s="11">
        <v>1</v>
      </c>
      <c r="E862" s="9" t="s">
        <v>1522</v>
      </c>
      <c r="F862" s="9" t="s">
        <v>1523</v>
      </c>
      <c r="G862" s="12" t="s">
        <v>45</v>
      </c>
      <c r="H862" s="25"/>
    </row>
    <row r="863" spans="1:8" x14ac:dyDescent="0.25">
      <c r="A863" s="12" t="s">
        <v>283</v>
      </c>
      <c r="B863" s="9" t="s">
        <v>1524</v>
      </c>
      <c r="C863" s="10">
        <v>141390470009</v>
      </c>
      <c r="D863" s="11">
        <v>1</v>
      </c>
      <c r="E863" s="9" t="s">
        <v>1525</v>
      </c>
      <c r="F863" s="9"/>
      <c r="G863" s="12" t="s">
        <v>283</v>
      </c>
      <c r="H863" s="25"/>
    </row>
    <row r="864" spans="1:8" x14ac:dyDescent="0.25">
      <c r="A864" s="12">
        <v>4.3899999999999997</v>
      </c>
      <c r="B864" s="9" t="s">
        <v>1526</v>
      </c>
      <c r="C864" s="10">
        <v>137100100568</v>
      </c>
      <c r="D864" s="11">
        <v>1</v>
      </c>
      <c r="E864" s="9" t="s">
        <v>1527</v>
      </c>
      <c r="F864" s="9"/>
      <c r="G864" s="12">
        <v>4.3899999999999997</v>
      </c>
      <c r="H864" s="25"/>
    </row>
    <row r="865" spans="1:8" x14ac:dyDescent="0.25">
      <c r="A865" s="12">
        <v>4.41</v>
      </c>
      <c r="B865" s="9" t="s">
        <v>1526</v>
      </c>
      <c r="C865" s="10">
        <v>137100100568</v>
      </c>
      <c r="D865" s="11">
        <v>1</v>
      </c>
      <c r="E865" s="9" t="s">
        <v>1528</v>
      </c>
      <c r="F865" s="9"/>
      <c r="G865" s="12">
        <v>4.41</v>
      </c>
      <c r="H865" s="25"/>
    </row>
    <row r="866" spans="1:8" x14ac:dyDescent="0.25">
      <c r="A866" s="12">
        <v>4.34</v>
      </c>
      <c r="B866" s="9" t="s">
        <v>1526</v>
      </c>
      <c r="C866" s="10">
        <v>137100100568</v>
      </c>
      <c r="D866" s="11">
        <v>1</v>
      </c>
      <c r="E866" s="9" t="s">
        <v>1529</v>
      </c>
      <c r="F866" s="9"/>
      <c r="G866" s="12">
        <v>4.34</v>
      </c>
      <c r="H866" s="25"/>
    </row>
    <row r="867" spans="1:8" x14ac:dyDescent="0.25">
      <c r="A867" s="12">
        <v>4.45</v>
      </c>
      <c r="B867" s="9" t="s">
        <v>1526</v>
      </c>
      <c r="C867" s="10">
        <v>137100100568</v>
      </c>
      <c r="D867" s="11">
        <v>1</v>
      </c>
      <c r="E867" s="9" t="s">
        <v>1530</v>
      </c>
      <c r="F867" s="9"/>
      <c r="G867" s="12">
        <v>4.45</v>
      </c>
      <c r="H867" s="25"/>
    </row>
    <row r="868" spans="1:8" x14ac:dyDescent="0.25">
      <c r="A868" s="12">
        <v>3.32</v>
      </c>
      <c r="B868" s="9" t="s">
        <v>1526</v>
      </c>
      <c r="C868" s="10">
        <v>137100100568</v>
      </c>
      <c r="D868" s="11">
        <v>1</v>
      </c>
      <c r="E868" s="9" t="s">
        <v>1531</v>
      </c>
      <c r="F868" s="9"/>
      <c r="G868" s="12">
        <v>3.32</v>
      </c>
      <c r="H868" s="25"/>
    </row>
    <row r="869" spans="1:8" x14ac:dyDescent="0.25">
      <c r="A869" s="12">
        <v>3.121</v>
      </c>
      <c r="B869" s="9" t="s">
        <v>1526</v>
      </c>
      <c r="C869" s="10">
        <v>137100100568</v>
      </c>
      <c r="D869" s="11">
        <v>1</v>
      </c>
      <c r="E869" s="9" t="s">
        <v>1532</v>
      </c>
      <c r="F869" s="9"/>
      <c r="G869" s="12">
        <v>3.121</v>
      </c>
      <c r="H869" s="25"/>
    </row>
    <row r="870" spans="1:8" x14ac:dyDescent="0.25">
      <c r="A870" s="12">
        <v>2.39</v>
      </c>
      <c r="B870" s="9" t="s">
        <v>1526</v>
      </c>
      <c r="C870" s="10">
        <v>137100100568</v>
      </c>
      <c r="D870" s="11">
        <v>1</v>
      </c>
      <c r="E870" s="9" t="s">
        <v>1533</v>
      </c>
      <c r="F870" s="9"/>
      <c r="G870" s="12">
        <v>2.39</v>
      </c>
      <c r="H870" s="25"/>
    </row>
    <row r="871" spans="1:8" x14ac:dyDescent="0.25">
      <c r="A871" s="12">
        <v>4.3499999999999996</v>
      </c>
      <c r="B871" s="9" t="s">
        <v>1526</v>
      </c>
      <c r="C871" s="10">
        <v>137100100568</v>
      </c>
      <c r="D871" s="11">
        <v>1</v>
      </c>
      <c r="E871" s="9" t="s">
        <v>1534</v>
      </c>
      <c r="F871" s="9"/>
      <c r="G871" s="12">
        <v>4.3499999999999996</v>
      </c>
      <c r="H871" s="25"/>
    </row>
    <row r="872" spans="1:8" x14ac:dyDescent="0.25">
      <c r="A872" s="12">
        <v>3.75</v>
      </c>
      <c r="B872" s="9" t="s">
        <v>1526</v>
      </c>
      <c r="C872" s="10">
        <v>137100100568</v>
      </c>
      <c r="D872" s="11">
        <v>1</v>
      </c>
      <c r="E872" s="9" t="s">
        <v>1535</v>
      </c>
      <c r="F872" s="9"/>
      <c r="G872" s="12">
        <v>3.75</v>
      </c>
      <c r="H872" s="25"/>
    </row>
    <row r="873" spans="1:8" x14ac:dyDescent="0.25">
      <c r="A873" s="12"/>
      <c r="B873" s="9" t="s">
        <v>1526</v>
      </c>
      <c r="C873" s="10">
        <v>137100100568</v>
      </c>
      <c r="D873" s="11">
        <v>1</v>
      </c>
      <c r="E873" s="9" t="s">
        <v>1536</v>
      </c>
      <c r="F873" s="9"/>
      <c r="G873" s="12"/>
      <c r="H873" s="25"/>
    </row>
    <row r="874" spans="1:8" x14ac:dyDescent="0.25">
      <c r="A874" s="12"/>
      <c r="B874" s="9" t="s">
        <v>1526</v>
      </c>
      <c r="C874" s="10">
        <v>137100100568</v>
      </c>
      <c r="D874" s="11">
        <v>1</v>
      </c>
      <c r="E874" s="9" t="s">
        <v>1537</v>
      </c>
      <c r="F874" s="9"/>
      <c r="G874" s="12"/>
      <c r="H874" s="25"/>
    </row>
    <row r="875" spans="1:8" x14ac:dyDescent="0.25">
      <c r="A875" s="12" t="s">
        <v>268</v>
      </c>
      <c r="B875" s="9" t="s">
        <v>1538</v>
      </c>
      <c r="C875" s="10">
        <v>30780544212</v>
      </c>
      <c r="D875" s="11">
        <v>1</v>
      </c>
      <c r="E875" s="9" t="s">
        <v>1539</v>
      </c>
      <c r="F875" s="9" t="s">
        <v>1540</v>
      </c>
      <c r="G875" s="12" t="s">
        <v>268</v>
      </c>
      <c r="H875" s="25"/>
    </row>
    <row r="876" spans="1:8" x14ac:dyDescent="0.25">
      <c r="A876" s="12" t="s">
        <v>119</v>
      </c>
      <c r="B876" s="9" t="s">
        <v>1538</v>
      </c>
      <c r="C876" s="10">
        <v>30780544212</v>
      </c>
      <c r="D876" s="11">
        <v>1</v>
      </c>
      <c r="E876" s="9" t="s">
        <v>1541</v>
      </c>
      <c r="F876" s="9"/>
      <c r="G876" s="12" t="s">
        <v>119</v>
      </c>
      <c r="H876" s="25"/>
    </row>
    <row r="877" spans="1:8" x14ac:dyDescent="0.25">
      <c r="A877" s="12">
        <v>3.09</v>
      </c>
      <c r="B877" s="9" t="s">
        <v>1542</v>
      </c>
      <c r="C877" s="10">
        <v>147201960002</v>
      </c>
      <c r="D877" s="11">
        <v>1</v>
      </c>
      <c r="E877" s="9" t="s">
        <v>1543</v>
      </c>
      <c r="F877" s="9" t="s">
        <v>1544</v>
      </c>
      <c r="G877" s="12">
        <v>3.09</v>
      </c>
      <c r="H877" s="25"/>
    </row>
    <row r="878" spans="1:8" x14ac:dyDescent="0.25">
      <c r="A878" s="12">
        <v>3.09</v>
      </c>
      <c r="B878" s="9" t="s">
        <v>1542</v>
      </c>
      <c r="C878" s="10">
        <v>147201960002</v>
      </c>
      <c r="D878" s="11">
        <v>1</v>
      </c>
      <c r="E878" s="9" t="s">
        <v>1545</v>
      </c>
      <c r="F878" s="9" t="s">
        <v>1546</v>
      </c>
      <c r="G878" s="12">
        <v>3.09</v>
      </c>
      <c r="H878" s="25"/>
    </row>
    <row r="879" spans="1:8" x14ac:dyDescent="0.25">
      <c r="A879" s="12">
        <v>4.4800000000000004</v>
      </c>
      <c r="B879" s="9" t="s">
        <v>1547</v>
      </c>
      <c r="C879" s="10">
        <v>142311840004</v>
      </c>
      <c r="D879" s="11">
        <v>1</v>
      </c>
      <c r="E879" s="9" t="s">
        <v>1548</v>
      </c>
      <c r="F879" s="9" t="s">
        <v>1549</v>
      </c>
      <c r="G879" s="12">
        <v>4.4800000000000004</v>
      </c>
      <c r="H879" s="25"/>
    </row>
    <row r="880" spans="1:8" x14ac:dyDescent="0.25">
      <c r="A880" s="12">
        <v>4.4800000000000004</v>
      </c>
      <c r="B880" s="9" t="s">
        <v>1547</v>
      </c>
      <c r="C880" s="10">
        <v>142311840004</v>
      </c>
      <c r="D880" s="11">
        <v>1</v>
      </c>
      <c r="E880" s="9" t="s">
        <v>1550</v>
      </c>
      <c r="F880" s="9" t="s">
        <v>1551</v>
      </c>
      <c r="G880" s="12">
        <v>4.4800000000000004</v>
      </c>
      <c r="H880" s="25"/>
    </row>
    <row r="881" spans="1:8" x14ac:dyDescent="0.25">
      <c r="A881" s="12">
        <v>4.4800000000000004</v>
      </c>
      <c r="B881" s="9" t="s">
        <v>1547</v>
      </c>
      <c r="C881" s="10">
        <v>142311840004</v>
      </c>
      <c r="D881" s="11">
        <v>1</v>
      </c>
      <c r="E881" s="9" t="s">
        <v>1552</v>
      </c>
      <c r="F881" s="9" t="s">
        <v>1553</v>
      </c>
      <c r="G881" s="12">
        <v>4.4800000000000004</v>
      </c>
      <c r="H881" s="25"/>
    </row>
    <row r="882" spans="1:8" x14ac:dyDescent="0.25">
      <c r="A882" s="12">
        <v>4.4800000000000004</v>
      </c>
      <c r="B882" s="9" t="s">
        <v>1547</v>
      </c>
      <c r="C882" s="10">
        <v>142311840004</v>
      </c>
      <c r="D882" s="11">
        <v>1</v>
      </c>
      <c r="E882" s="9" t="s">
        <v>1554</v>
      </c>
      <c r="F882" s="9" t="s">
        <v>1555</v>
      </c>
      <c r="G882" s="12">
        <v>4.4800000000000004</v>
      </c>
      <c r="H882" s="25"/>
    </row>
    <row r="883" spans="1:8" x14ac:dyDescent="0.25">
      <c r="A883" s="12">
        <v>4.4800000000000004</v>
      </c>
      <c r="B883" s="9" t="s">
        <v>1547</v>
      </c>
      <c r="C883" s="10">
        <v>142311840004</v>
      </c>
      <c r="D883" s="11">
        <v>1</v>
      </c>
      <c r="E883" s="9" t="s">
        <v>1556</v>
      </c>
      <c r="F883" s="9" t="s">
        <v>1557</v>
      </c>
      <c r="G883" s="12">
        <v>4.4800000000000004</v>
      </c>
      <c r="H883" s="25"/>
    </row>
    <row r="884" spans="1:8" x14ac:dyDescent="0.25">
      <c r="A884" s="12">
        <v>4.4800000000000004</v>
      </c>
      <c r="B884" s="9" t="s">
        <v>1547</v>
      </c>
      <c r="C884" s="10">
        <v>142311840004</v>
      </c>
      <c r="D884" s="11">
        <v>1</v>
      </c>
      <c r="E884" s="9" t="s">
        <v>1558</v>
      </c>
      <c r="F884" s="9" t="s">
        <v>1559</v>
      </c>
      <c r="G884" s="12">
        <v>4.4800000000000004</v>
      </c>
      <c r="H884" s="25"/>
    </row>
    <row r="885" spans="1:8" x14ac:dyDescent="0.25">
      <c r="A885" s="12">
        <v>4.4800000000000004</v>
      </c>
      <c r="B885" s="9" t="s">
        <v>1547</v>
      </c>
      <c r="C885" s="10">
        <v>142311840004</v>
      </c>
      <c r="D885" s="11">
        <v>1</v>
      </c>
      <c r="E885" s="9" t="s">
        <v>1560</v>
      </c>
      <c r="F885" s="9" t="s">
        <v>1561</v>
      </c>
      <c r="G885" s="12">
        <v>4.4800000000000004</v>
      </c>
      <c r="H885" s="25"/>
    </row>
    <row r="886" spans="1:8" x14ac:dyDescent="0.25">
      <c r="A886" s="12">
        <v>4.4800000000000004</v>
      </c>
      <c r="B886" s="9" t="s">
        <v>1547</v>
      </c>
      <c r="C886" s="10">
        <v>142311840004</v>
      </c>
      <c r="D886" s="11">
        <v>1</v>
      </c>
      <c r="E886" s="9" t="s">
        <v>1562</v>
      </c>
      <c r="F886" s="9" t="s">
        <v>1563</v>
      </c>
      <c r="G886" s="12">
        <v>4.4800000000000004</v>
      </c>
      <c r="H886" s="25"/>
    </row>
    <row r="887" spans="1:8" x14ac:dyDescent="0.25">
      <c r="A887" s="12">
        <v>3.1230000000000002</v>
      </c>
      <c r="B887" s="9" t="s">
        <v>1564</v>
      </c>
      <c r="C887" s="10">
        <v>142311894001</v>
      </c>
      <c r="D887" s="11">
        <v>1</v>
      </c>
      <c r="E887" s="9" t="s">
        <v>1565</v>
      </c>
      <c r="F887" s="9" t="s">
        <v>1566</v>
      </c>
      <c r="G887" s="12">
        <v>3.1230000000000002</v>
      </c>
      <c r="H887" s="25"/>
    </row>
    <row r="888" spans="1:8" x14ac:dyDescent="0.25">
      <c r="A888" s="12">
        <v>3.1230000000000002</v>
      </c>
      <c r="B888" s="9" t="s">
        <v>1564</v>
      </c>
      <c r="C888" s="10">
        <v>142311894001</v>
      </c>
      <c r="D888" s="11">
        <v>1</v>
      </c>
      <c r="E888" s="9" t="s">
        <v>1567</v>
      </c>
      <c r="F888" s="9" t="s">
        <v>1568</v>
      </c>
      <c r="G888" s="12">
        <v>3.1230000000000002</v>
      </c>
      <c r="H888" s="25"/>
    </row>
    <row r="889" spans="1:8" x14ac:dyDescent="0.25">
      <c r="A889" s="12">
        <v>4.26</v>
      </c>
      <c r="B889" s="9" t="s">
        <v>1564</v>
      </c>
      <c r="C889" s="10">
        <v>142311894001</v>
      </c>
      <c r="D889" s="11">
        <v>1</v>
      </c>
      <c r="E889" s="9" t="s">
        <v>1569</v>
      </c>
      <c r="F889" s="9" t="s">
        <v>1570</v>
      </c>
      <c r="G889" s="12">
        <v>4.26</v>
      </c>
      <c r="H889" s="25"/>
    </row>
    <row r="890" spans="1:8" x14ac:dyDescent="0.25">
      <c r="A890" s="12" t="s">
        <v>309</v>
      </c>
      <c r="B890" s="9" t="s">
        <v>1564</v>
      </c>
      <c r="C890" s="10">
        <v>142311894001</v>
      </c>
      <c r="D890" s="11">
        <v>1</v>
      </c>
      <c r="E890" s="9" t="s">
        <v>1571</v>
      </c>
      <c r="F890" s="9" t="s">
        <v>1572</v>
      </c>
      <c r="G890" s="12" t="s">
        <v>309</v>
      </c>
      <c r="H890" s="25"/>
    </row>
    <row r="891" spans="1:8" x14ac:dyDescent="0.25">
      <c r="A891" s="12" t="s">
        <v>191</v>
      </c>
      <c r="B891" s="9" t="s">
        <v>1564</v>
      </c>
      <c r="C891" s="10">
        <v>142311894001</v>
      </c>
      <c r="D891" s="11">
        <v>1</v>
      </c>
      <c r="E891" s="9" t="s">
        <v>1573</v>
      </c>
      <c r="F891" s="9" t="s">
        <v>1574</v>
      </c>
      <c r="G891" s="12" t="s">
        <v>191</v>
      </c>
      <c r="H891" s="25"/>
    </row>
    <row r="892" spans="1:8" x14ac:dyDescent="0.25">
      <c r="A892" s="12" t="s">
        <v>191</v>
      </c>
      <c r="B892" s="9" t="s">
        <v>1564</v>
      </c>
      <c r="C892" s="10">
        <v>142311894001</v>
      </c>
      <c r="D892" s="11">
        <v>1</v>
      </c>
      <c r="E892" s="9" t="s">
        <v>1575</v>
      </c>
      <c r="F892" s="9" t="s">
        <v>1576</v>
      </c>
      <c r="G892" s="12" t="s">
        <v>191</v>
      </c>
      <c r="H892" s="25"/>
    </row>
    <row r="893" spans="1:8" x14ac:dyDescent="0.25">
      <c r="A893" s="12" t="s">
        <v>309</v>
      </c>
      <c r="B893" s="9" t="s">
        <v>1564</v>
      </c>
      <c r="C893" s="10">
        <v>142311894001</v>
      </c>
      <c r="D893" s="11">
        <v>1</v>
      </c>
      <c r="E893" s="9" t="s">
        <v>1577</v>
      </c>
      <c r="F893" s="9" t="s">
        <v>1578</v>
      </c>
      <c r="G893" s="12" t="s">
        <v>309</v>
      </c>
      <c r="H893" s="25"/>
    </row>
    <row r="894" spans="1:8" x14ac:dyDescent="0.25">
      <c r="A894" s="12">
        <v>4.34</v>
      </c>
      <c r="B894" s="9" t="s">
        <v>1579</v>
      </c>
      <c r="C894" s="10">
        <v>142311899998</v>
      </c>
      <c r="D894" s="11">
        <v>1</v>
      </c>
      <c r="E894" s="9" t="s">
        <v>1580</v>
      </c>
      <c r="F894" s="9"/>
      <c r="G894" s="12">
        <v>4.34</v>
      </c>
      <c r="H894" s="25"/>
    </row>
    <row r="895" spans="1:8" x14ac:dyDescent="0.25">
      <c r="A895" s="12">
        <v>3.113</v>
      </c>
      <c r="B895" s="9" t="s">
        <v>1579</v>
      </c>
      <c r="C895" s="10">
        <v>142311899998</v>
      </c>
      <c r="D895" s="11">
        <v>1</v>
      </c>
      <c r="E895" s="9" t="s">
        <v>1581</v>
      </c>
      <c r="F895" s="9"/>
      <c r="G895" s="12">
        <v>3.113</v>
      </c>
      <c r="H895" s="25"/>
    </row>
    <row r="896" spans="1:8" x14ac:dyDescent="0.25">
      <c r="A896" s="12">
        <v>3.113</v>
      </c>
      <c r="B896" s="9" t="s">
        <v>1579</v>
      </c>
      <c r="C896" s="10">
        <v>142311899998</v>
      </c>
      <c r="D896" s="11">
        <v>1</v>
      </c>
      <c r="E896" s="9" t="s">
        <v>1582</v>
      </c>
      <c r="F896" s="9"/>
      <c r="G896" s="12">
        <v>3.113</v>
      </c>
      <c r="H896" s="25"/>
    </row>
    <row r="897" spans="1:8" x14ac:dyDescent="0.25">
      <c r="A897" s="12">
        <v>3.3</v>
      </c>
      <c r="B897" s="9" t="s">
        <v>1579</v>
      </c>
      <c r="C897" s="10">
        <v>142311899998</v>
      </c>
      <c r="D897" s="11">
        <v>1</v>
      </c>
      <c r="E897" s="9" t="s">
        <v>1583</v>
      </c>
      <c r="F897" s="9"/>
      <c r="G897" s="12">
        <v>3.3</v>
      </c>
      <c r="H897" s="25"/>
    </row>
    <row r="898" spans="1:8" x14ac:dyDescent="0.25">
      <c r="A898" s="12">
        <v>3.3</v>
      </c>
      <c r="B898" s="9" t="s">
        <v>1579</v>
      </c>
      <c r="C898" s="10">
        <v>142311899998</v>
      </c>
      <c r="D898" s="11">
        <v>1</v>
      </c>
      <c r="E898" s="9" t="s">
        <v>1584</v>
      </c>
      <c r="F898" s="9"/>
      <c r="G898" s="12">
        <v>3.3</v>
      </c>
      <c r="H898" s="25"/>
    </row>
    <row r="899" spans="1:8" x14ac:dyDescent="0.25">
      <c r="A899" s="12" t="s">
        <v>1614</v>
      </c>
      <c r="B899" s="9" t="s">
        <v>1579</v>
      </c>
      <c r="C899" s="10">
        <v>142311899998</v>
      </c>
      <c r="D899" s="11">
        <v>1</v>
      </c>
      <c r="E899" s="9" t="s">
        <v>1585</v>
      </c>
      <c r="F899" s="9"/>
      <c r="G899" s="12" t="s">
        <v>1614</v>
      </c>
      <c r="H899" s="25"/>
    </row>
    <row r="900" spans="1:8" x14ac:dyDescent="0.25">
      <c r="A900" s="12">
        <v>4.47</v>
      </c>
      <c r="B900" s="9" t="s">
        <v>1579</v>
      </c>
      <c r="C900" s="10">
        <v>142311899998</v>
      </c>
      <c r="D900" s="11">
        <v>1</v>
      </c>
      <c r="E900" s="18" t="s">
        <v>1586</v>
      </c>
      <c r="F900" s="18"/>
      <c r="G900" s="12">
        <v>4.47</v>
      </c>
      <c r="H900" s="25"/>
    </row>
    <row r="901" spans="1:8" x14ac:dyDescent="0.25">
      <c r="A901" s="19">
        <v>4.4000000000000004</v>
      </c>
      <c r="B901" s="9" t="s">
        <v>1579</v>
      </c>
      <c r="C901" s="10">
        <v>142311899998</v>
      </c>
      <c r="D901" s="11">
        <v>1</v>
      </c>
      <c r="E901" s="18" t="s">
        <v>1587</v>
      </c>
      <c r="F901" s="18" t="s">
        <v>1588</v>
      </c>
      <c r="G901" s="19">
        <v>4.4000000000000004</v>
      </c>
      <c r="H901" s="25"/>
    </row>
    <row r="902" spans="1:8" x14ac:dyDescent="0.25">
      <c r="A902" s="19">
        <v>4.4000000000000004</v>
      </c>
      <c r="B902" s="9" t="s">
        <v>1579</v>
      </c>
      <c r="C902" s="10">
        <v>142311899998</v>
      </c>
      <c r="D902" s="11">
        <v>1</v>
      </c>
      <c r="E902" s="18" t="s">
        <v>1589</v>
      </c>
      <c r="F902" s="18" t="s">
        <v>1590</v>
      </c>
      <c r="G902" s="19">
        <v>4.4000000000000004</v>
      </c>
      <c r="H902" s="25"/>
    </row>
    <row r="903" spans="1:8" x14ac:dyDescent="0.25">
      <c r="A903" s="19">
        <v>4.3899999999999997</v>
      </c>
      <c r="B903" s="9" t="s">
        <v>1579</v>
      </c>
      <c r="C903" s="10">
        <v>142311899998</v>
      </c>
      <c r="D903" s="11">
        <v>1</v>
      </c>
      <c r="E903" s="18" t="s">
        <v>1591</v>
      </c>
      <c r="F903" s="18" t="s">
        <v>1592</v>
      </c>
      <c r="G903" s="19">
        <v>4.3899999999999997</v>
      </c>
      <c r="H903" s="25"/>
    </row>
    <row r="904" spans="1:8" x14ac:dyDescent="0.25">
      <c r="A904" s="19" t="s">
        <v>45</v>
      </c>
      <c r="B904" s="9" t="s">
        <v>1579</v>
      </c>
      <c r="C904" s="10">
        <v>142311899998</v>
      </c>
      <c r="D904" s="11">
        <v>1</v>
      </c>
      <c r="E904" s="18" t="s">
        <v>1593</v>
      </c>
      <c r="F904" s="18" t="s">
        <v>1594</v>
      </c>
      <c r="G904" s="19" t="s">
        <v>45</v>
      </c>
      <c r="H904" s="25"/>
    </row>
    <row r="905" spans="1:8" x14ac:dyDescent="0.25">
      <c r="A905" s="23">
        <v>4.4000000000000004</v>
      </c>
      <c r="B905" s="20" t="s">
        <v>1579</v>
      </c>
      <c r="C905" s="21">
        <v>142311899998</v>
      </c>
      <c r="D905" s="22">
        <v>1</v>
      </c>
      <c r="E905" s="20" t="s">
        <v>1595</v>
      </c>
      <c r="F905" s="20" t="s">
        <v>1596</v>
      </c>
      <c r="G905" s="23">
        <v>4.4000000000000004</v>
      </c>
      <c r="H905" s="25"/>
    </row>
  </sheetData>
  <autoFilter ref="A5:G905"/>
  <mergeCells count="1">
    <mergeCell ref="P5:U5"/>
  </mergeCells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print="0" autoLine="0" autoPict="0">
                <anchor moveWithCells="1">
                  <from>
                    <xdr:col>9</xdr:col>
                    <xdr:colOff>85725</xdr:colOff>
                    <xdr:row>1</xdr:row>
                    <xdr:rowOff>19050</xdr:rowOff>
                  </from>
                  <to>
                    <xdr:col>10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pageSetUpPr fitToPage="1"/>
  </sheetPr>
  <dimension ref="A1:E54"/>
  <sheetViews>
    <sheetView workbookViewId="0"/>
  </sheetViews>
  <sheetFormatPr defaultRowHeight="12.75" x14ac:dyDescent="0.2"/>
  <cols>
    <col min="1" max="1" width="32.28515625" style="7" bestFit="1" customWidth="1"/>
    <col min="2" max="2" width="14.85546875" style="7" bestFit="1" customWidth="1"/>
    <col min="3" max="3" width="7.7109375" style="7" customWidth="1"/>
    <col min="4" max="4" width="24.28515625" style="7" bestFit="1" customWidth="1"/>
    <col min="5" max="5" width="15.140625" style="7" bestFit="1" customWidth="1"/>
    <col min="6" max="256" width="9.140625" style="7"/>
    <col min="257" max="257" width="32.28515625" style="7" bestFit="1" customWidth="1"/>
    <col min="258" max="258" width="14.85546875" style="7" bestFit="1" customWidth="1"/>
    <col min="259" max="259" width="9.140625" style="7"/>
    <col min="260" max="260" width="24.28515625" style="7" bestFit="1" customWidth="1"/>
    <col min="261" max="261" width="14.85546875" style="7" bestFit="1" customWidth="1"/>
    <col min="262" max="512" width="9.140625" style="7"/>
    <col min="513" max="513" width="32.28515625" style="7" bestFit="1" customWidth="1"/>
    <col min="514" max="514" width="14.85546875" style="7" bestFit="1" customWidth="1"/>
    <col min="515" max="515" width="9.140625" style="7"/>
    <col min="516" max="516" width="24.28515625" style="7" bestFit="1" customWidth="1"/>
    <col min="517" max="517" width="14.85546875" style="7" bestFit="1" customWidth="1"/>
    <col min="518" max="768" width="9.140625" style="7"/>
    <col min="769" max="769" width="32.28515625" style="7" bestFit="1" customWidth="1"/>
    <col min="770" max="770" width="14.85546875" style="7" bestFit="1" customWidth="1"/>
    <col min="771" max="771" width="9.140625" style="7"/>
    <col min="772" max="772" width="24.28515625" style="7" bestFit="1" customWidth="1"/>
    <col min="773" max="773" width="14.85546875" style="7" bestFit="1" customWidth="1"/>
    <col min="774" max="1024" width="9.140625" style="7"/>
    <col min="1025" max="1025" width="32.28515625" style="7" bestFit="1" customWidth="1"/>
    <col min="1026" max="1026" width="14.85546875" style="7" bestFit="1" customWidth="1"/>
    <col min="1027" max="1027" width="9.140625" style="7"/>
    <col min="1028" max="1028" width="24.28515625" style="7" bestFit="1" customWidth="1"/>
    <col min="1029" max="1029" width="14.85546875" style="7" bestFit="1" customWidth="1"/>
    <col min="1030" max="1280" width="9.140625" style="7"/>
    <col min="1281" max="1281" width="32.28515625" style="7" bestFit="1" customWidth="1"/>
    <col min="1282" max="1282" width="14.85546875" style="7" bestFit="1" customWidth="1"/>
    <col min="1283" max="1283" width="9.140625" style="7"/>
    <col min="1284" max="1284" width="24.28515625" style="7" bestFit="1" customWidth="1"/>
    <col min="1285" max="1285" width="14.85546875" style="7" bestFit="1" customWidth="1"/>
    <col min="1286" max="1536" width="9.140625" style="7"/>
    <col min="1537" max="1537" width="32.28515625" style="7" bestFit="1" customWidth="1"/>
    <col min="1538" max="1538" width="14.85546875" style="7" bestFit="1" customWidth="1"/>
    <col min="1539" max="1539" width="9.140625" style="7"/>
    <col min="1540" max="1540" width="24.28515625" style="7" bestFit="1" customWidth="1"/>
    <col min="1541" max="1541" width="14.85546875" style="7" bestFit="1" customWidth="1"/>
    <col min="1542" max="1792" width="9.140625" style="7"/>
    <col min="1793" max="1793" width="32.28515625" style="7" bestFit="1" customWidth="1"/>
    <col min="1794" max="1794" width="14.85546875" style="7" bestFit="1" customWidth="1"/>
    <col min="1795" max="1795" width="9.140625" style="7"/>
    <col min="1796" max="1796" width="24.28515625" style="7" bestFit="1" customWidth="1"/>
    <col min="1797" max="1797" width="14.85546875" style="7" bestFit="1" customWidth="1"/>
    <col min="1798" max="2048" width="9.140625" style="7"/>
    <col min="2049" max="2049" width="32.28515625" style="7" bestFit="1" customWidth="1"/>
    <col min="2050" max="2050" width="14.85546875" style="7" bestFit="1" customWidth="1"/>
    <col min="2051" max="2051" width="9.140625" style="7"/>
    <col min="2052" max="2052" width="24.28515625" style="7" bestFit="1" customWidth="1"/>
    <col min="2053" max="2053" width="14.85546875" style="7" bestFit="1" customWidth="1"/>
    <col min="2054" max="2304" width="9.140625" style="7"/>
    <col min="2305" max="2305" width="32.28515625" style="7" bestFit="1" customWidth="1"/>
    <col min="2306" max="2306" width="14.85546875" style="7" bestFit="1" customWidth="1"/>
    <col min="2307" max="2307" width="9.140625" style="7"/>
    <col min="2308" max="2308" width="24.28515625" style="7" bestFit="1" customWidth="1"/>
    <col min="2309" max="2309" width="14.85546875" style="7" bestFit="1" customWidth="1"/>
    <col min="2310" max="2560" width="9.140625" style="7"/>
    <col min="2561" max="2561" width="32.28515625" style="7" bestFit="1" customWidth="1"/>
    <col min="2562" max="2562" width="14.85546875" style="7" bestFit="1" customWidth="1"/>
    <col min="2563" max="2563" width="9.140625" style="7"/>
    <col min="2564" max="2564" width="24.28515625" style="7" bestFit="1" customWidth="1"/>
    <col min="2565" max="2565" width="14.85546875" style="7" bestFit="1" customWidth="1"/>
    <col min="2566" max="2816" width="9.140625" style="7"/>
    <col min="2817" max="2817" width="32.28515625" style="7" bestFit="1" customWidth="1"/>
    <col min="2818" max="2818" width="14.85546875" style="7" bestFit="1" customWidth="1"/>
    <col min="2819" max="2819" width="9.140625" style="7"/>
    <col min="2820" max="2820" width="24.28515625" style="7" bestFit="1" customWidth="1"/>
    <col min="2821" max="2821" width="14.85546875" style="7" bestFit="1" customWidth="1"/>
    <col min="2822" max="3072" width="9.140625" style="7"/>
    <col min="3073" max="3073" width="32.28515625" style="7" bestFit="1" customWidth="1"/>
    <col min="3074" max="3074" width="14.85546875" style="7" bestFit="1" customWidth="1"/>
    <col min="3075" max="3075" width="9.140625" style="7"/>
    <col min="3076" max="3076" width="24.28515625" style="7" bestFit="1" customWidth="1"/>
    <col min="3077" max="3077" width="14.85546875" style="7" bestFit="1" customWidth="1"/>
    <col min="3078" max="3328" width="9.140625" style="7"/>
    <col min="3329" max="3329" width="32.28515625" style="7" bestFit="1" customWidth="1"/>
    <col min="3330" max="3330" width="14.85546875" style="7" bestFit="1" customWidth="1"/>
    <col min="3331" max="3331" width="9.140625" style="7"/>
    <col min="3332" max="3332" width="24.28515625" style="7" bestFit="1" customWidth="1"/>
    <col min="3333" max="3333" width="14.85546875" style="7" bestFit="1" customWidth="1"/>
    <col min="3334" max="3584" width="9.140625" style="7"/>
    <col min="3585" max="3585" width="32.28515625" style="7" bestFit="1" customWidth="1"/>
    <col min="3586" max="3586" width="14.85546875" style="7" bestFit="1" customWidth="1"/>
    <col min="3587" max="3587" width="9.140625" style="7"/>
    <col min="3588" max="3588" width="24.28515625" style="7" bestFit="1" customWidth="1"/>
    <col min="3589" max="3589" width="14.85546875" style="7" bestFit="1" customWidth="1"/>
    <col min="3590" max="3840" width="9.140625" style="7"/>
    <col min="3841" max="3841" width="32.28515625" style="7" bestFit="1" customWidth="1"/>
    <col min="3842" max="3842" width="14.85546875" style="7" bestFit="1" customWidth="1"/>
    <col min="3843" max="3843" width="9.140625" style="7"/>
    <col min="3844" max="3844" width="24.28515625" style="7" bestFit="1" customWidth="1"/>
    <col min="3845" max="3845" width="14.85546875" style="7" bestFit="1" customWidth="1"/>
    <col min="3846" max="4096" width="9.140625" style="7"/>
    <col min="4097" max="4097" width="32.28515625" style="7" bestFit="1" customWidth="1"/>
    <col min="4098" max="4098" width="14.85546875" style="7" bestFit="1" customWidth="1"/>
    <col min="4099" max="4099" width="9.140625" style="7"/>
    <col min="4100" max="4100" width="24.28515625" style="7" bestFit="1" customWidth="1"/>
    <col min="4101" max="4101" width="14.85546875" style="7" bestFit="1" customWidth="1"/>
    <col min="4102" max="4352" width="9.140625" style="7"/>
    <col min="4353" max="4353" width="32.28515625" style="7" bestFit="1" customWidth="1"/>
    <col min="4354" max="4354" width="14.85546875" style="7" bestFit="1" customWidth="1"/>
    <col min="4355" max="4355" width="9.140625" style="7"/>
    <col min="4356" max="4356" width="24.28515625" style="7" bestFit="1" customWidth="1"/>
    <col min="4357" max="4357" width="14.85546875" style="7" bestFit="1" customWidth="1"/>
    <col min="4358" max="4608" width="9.140625" style="7"/>
    <col min="4609" max="4609" width="32.28515625" style="7" bestFit="1" customWidth="1"/>
    <col min="4610" max="4610" width="14.85546875" style="7" bestFit="1" customWidth="1"/>
    <col min="4611" max="4611" width="9.140625" style="7"/>
    <col min="4612" max="4612" width="24.28515625" style="7" bestFit="1" customWidth="1"/>
    <col min="4613" max="4613" width="14.85546875" style="7" bestFit="1" customWidth="1"/>
    <col min="4614" max="4864" width="9.140625" style="7"/>
    <col min="4865" max="4865" width="32.28515625" style="7" bestFit="1" customWidth="1"/>
    <col min="4866" max="4866" width="14.85546875" style="7" bestFit="1" customWidth="1"/>
    <col min="4867" max="4867" width="9.140625" style="7"/>
    <col min="4868" max="4868" width="24.28515625" style="7" bestFit="1" customWidth="1"/>
    <col min="4869" max="4869" width="14.85546875" style="7" bestFit="1" customWidth="1"/>
    <col min="4870" max="5120" width="9.140625" style="7"/>
    <col min="5121" max="5121" width="32.28515625" style="7" bestFit="1" customWidth="1"/>
    <col min="5122" max="5122" width="14.85546875" style="7" bestFit="1" customWidth="1"/>
    <col min="5123" max="5123" width="9.140625" style="7"/>
    <col min="5124" max="5124" width="24.28515625" style="7" bestFit="1" customWidth="1"/>
    <col min="5125" max="5125" width="14.85546875" style="7" bestFit="1" customWidth="1"/>
    <col min="5126" max="5376" width="9.140625" style="7"/>
    <col min="5377" max="5377" width="32.28515625" style="7" bestFit="1" customWidth="1"/>
    <col min="5378" max="5378" width="14.85546875" style="7" bestFit="1" customWidth="1"/>
    <col min="5379" max="5379" width="9.140625" style="7"/>
    <col min="5380" max="5380" width="24.28515625" style="7" bestFit="1" customWidth="1"/>
    <col min="5381" max="5381" width="14.85546875" style="7" bestFit="1" customWidth="1"/>
    <col min="5382" max="5632" width="9.140625" style="7"/>
    <col min="5633" max="5633" width="32.28515625" style="7" bestFit="1" customWidth="1"/>
    <col min="5634" max="5634" width="14.85546875" style="7" bestFit="1" customWidth="1"/>
    <col min="5635" max="5635" width="9.140625" style="7"/>
    <col min="5636" max="5636" width="24.28515625" style="7" bestFit="1" customWidth="1"/>
    <col min="5637" max="5637" width="14.85546875" style="7" bestFit="1" customWidth="1"/>
    <col min="5638" max="5888" width="9.140625" style="7"/>
    <col min="5889" max="5889" width="32.28515625" style="7" bestFit="1" customWidth="1"/>
    <col min="5890" max="5890" width="14.85546875" style="7" bestFit="1" customWidth="1"/>
    <col min="5891" max="5891" width="9.140625" style="7"/>
    <col min="5892" max="5892" width="24.28515625" style="7" bestFit="1" customWidth="1"/>
    <col min="5893" max="5893" width="14.85546875" style="7" bestFit="1" customWidth="1"/>
    <col min="5894" max="6144" width="9.140625" style="7"/>
    <col min="6145" max="6145" width="32.28515625" style="7" bestFit="1" customWidth="1"/>
    <col min="6146" max="6146" width="14.85546875" style="7" bestFit="1" customWidth="1"/>
    <col min="6147" max="6147" width="9.140625" style="7"/>
    <col min="6148" max="6148" width="24.28515625" style="7" bestFit="1" customWidth="1"/>
    <col min="6149" max="6149" width="14.85546875" style="7" bestFit="1" customWidth="1"/>
    <col min="6150" max="6400" width="9.140625" style="7"/>
    <col min="6401" max="6401" width="32.28515625" style="7" bestFit="1" customWidth="1"/>
    <col min="6402" max="6402" width="14.85546875" style="7" bestFit="1" customWidth="1"/>
    <col min="6403" max="6403" width="9.140625" style="7"/>
    <col min="6404" max="6404" width="24.28515625" style="7" bestFit="1" customWidth="1"/>
    <col min="6405" max="6405" width="14.85546875" style="7" bestFit="1" customWidth="1"/>
    <col min="6406" max="6656" width="9.140625" style="7"/>
    <col min="6657" max="6657" width="32.28515625" style="7" bestFit="1" customWidth="1"/>
    <col min="6658" max="6658" width="14.85546875" style="7" bestFit="1" customWidth="1"/>
    <col min="6659" max="6659" width="9.140625" style="7"/>
    <col min="6660" max="6660" width="24.28515625" style="7" bestFit="1" customWidth="1"/>
    <col min="6661" max="6661" width="14.85546875" style="7" bestFit="1" customWidth="1"/>
    <col min="6662" max="6912" width="9.140625" style="7"/>
    <col min="6913" max="6913" width="32.28515625" style="7" bestFit="1" customWidth="1"/>
    <col min="6914" max="6914" width="14.85546875" style="7" bestFit="1" customWidth="1"/>
    <col min="6915" max="6915" width="9.140625" style="7"/>
    <col min="6916" max="6916" width="24.28515625" style="7" bestFit="1" customWidth="1"/>
    <col min="6917" max="6917" width="14.85546875" style="7" bestFit="1" customWidth="1"/>
    <col min="6918" max="7168" width="9.140625" style="7"/>
    <col min="7169" max="7169" width="32.28515625" style="7" bestFit="1" customWidth="1"/>
    <col min="7170" max="7170" width="14.85546875" style="7" bestFit="1" customWidth="1"/>
    <col min="7171" max="7171" width="9.140625" style="7"/>
    <col min="7172" max="7172" width="24.28515625" style="7" bestFit="1" customWidth="1"/>
    <col min="7173" max="7173" width="14.85546875" style="7" bestFit="1" customWidth="1"/>
    <col min="7174" max="7424" width="9.140625" style="7"/>
    <col min="7425" max="7425" width="32.28515625" style="7" bestFit="1" customWidth="1"/>
    <col min="7426" max="7426" width="14.85546875" style="7" bestFit="1" customWidth="1"/>
    <col min="7427" max="7427" width="9.140625" style="7"/>
    <col min="7428" max="7428" width="24.28515625" style="7" bestFit="1" customWidth="1"/>
    <col min="7429" max="7429" width="14.85546875" style="7" bestFit="1" customWidth="1"/>
    <col min="7430" max="7680" width="9.140625" style="7"/>
    <col min="7681" max="7681" width="32.28515625" style="7" bestFit="1" customWidth="1"/>
    <col min="7682" max="7682" width="14.85546875" style="7" bestFit="1" customWidth="1"/>
    <col min="7683" max="7683" width="9.140625" style="7"/>
    <col min="7684" max="7684" width="24.28515625" style="7" bestFit="1" customWidth="1"/>
    <col min="7685" max="7685" width="14.85546875" style="7" bestFit="1" customWidth="1"/>
    <col min="7686" max="7936" width="9.140625" style="7"/>
    <col min="7937" max="7937" width="32.28515625" style="7" bestFit="1" customWidth="1"/>
    <col min="7938" max="7938" width="14.85546875" style="7" bestFit="1" customWidth="1"/>
    <col min="7939" max="7939" width="9.140625" style="7"/>
    <col min="7940" max="7940" width="24.28515625" style="7" bestFit="1" customWidth="1"/>
    <col min="7941" max="7941" width="14.85546875" style="7" bestFit="1" customWidth="1"/>
    <col min="7942" max="8192" width="9.140625" style="7"/>
    <col min="8193" max="8193" width="32.28515625" style="7" bestFit="1" customWidth="1"/>
    <col min="8194" max="8194" width="14.85546875" style="7" bestFit="1" customWidth="1"/>
    <col min="8195" max="8195" width="9.140625" style="7"/>
    <col min="8196" max="8196" width="24.28515625" style="7" bestFit="1" customWidth="1"/>
    <col min="8197" max="8197" width="14.85546875" style="7" bestFit="1" customWidth="1"/>
    <col min="8198" max="8448" width="9.140625" style="7"/>
    <col min="8449" max="8449" width="32.28515625" style="7" bestFit="1" customWidth="1"/>
    <col min="8450" max="8450" width="14.85546875" style="7" bestFit="1" customWidth="1"/>
    <col min="8451" max="8451" width="9.140625" style="7"/>
    <col min="8452" max="8452" width="24.28515625" style="7" bestFit="1" customWidth="1"/>
    <col min="8453" max="8453" width="14.85546875" style="7" bestFit="1" customWidth="1"/>
    <col min="8454" max="8704" width="9.140625" style="7"/>
    <col min="8705" max="8705" width="32.28515625" style="7" bestFit="1" customWidth="1"/>
    <col min="8706" max="8706" width="14.85546875" style="7" bestFit="1" customWidth="1"/>
    <col min="8707" max="8707" width="9.140625" style="7"/>
    <col min="8708" max="8708" width="24.28515625" style="7" bestFit="1" customWidth="1"/>
    <col min="8709" max="8709" width="14.85546875" style="7" bestFit="1" customWidth="1"/>
    <col min="8710" max="8960" width="9.140625" style="7"/>
    <col min="8961" max="8961" width="32.28515625" style="7" bestFit="1" customWidth="1"/>
    <col min="8962" max="8962" width="14.85546875" style="7" bestFit="1" customWidth="1"/>
    <col min="8963" max="8963" width="9.140625" style="7"/>
    <col min="8964" max="8964" width="24.28515625" style="7" bestFit="1" customWidth="1"/>
    <col min="8965" max="8965" width="14.85546875" style="7" bestFit="1" customWidth="1"/>
    <col min="8966" max="9216" width="9.140625" style="7"/>
    <col min="9217" max="9217" width="32.28515625" style="7" bestFit="1" customWidth="1"/>
    <col min="9218" max="9218" width="14.85546875" style="7" bestFit="1" customWidth="1"/>
    <col min="9219" max="9219" width="9.140625" style="7"/>
    <col min="9220" max="9220" width="24.28515625" style="7" bestFit="1" customWidth="1"/>
    <col min="9221" max="9221" width="14.85546875" style="7" bestFit="1" customWidth="1"/>
    <col min="9222" max="9472" width="9.140625" style="7"/>
    <col min="9473" max="9473" width="32.28515625" style="7" bestFit="1" customWidth="1"/>
    <col min="9474" max="9474" width="14.85546875" style="7" bestFit="1" customWidth="1"/>
    <col min="9475" max="9475" width="9.140625" style="7"/>
    <col min="9476" max="9476" width="24.28515625" style="7" bestFit="1" customWidth="1"/>
    <col min="9477" max="9477" width="14.85546875" style="7" bestFit="1" customWidth="1"/>
    <col min="9478" max="9728" width="9.140625" style="7"/>
    <col min="9729" max="9729" width="32.28515625" style="7" bestFit="1" customWidth="1"/>
    <col min="9730" max="9730" width="14.85546875" style="7" bestFit="1" customWidth="1"/>
    <col min="9731" max="9731" width="9.140625" style="7"/>
    <col min="9732" max="9732" width="24.28515625" style="7" bestFit="1" customWidth="1"/>
    <col min="9733" max="9733" width="14.85546875" style="7" bestFit="1" customWidth="1"/>
    <col min="9734" max="9984" width="9.140625" style="7"/>
    <col min="9985" max="9985" width="32.28515625" style="7" bestFit="1" customWidth="1"/>
    <col min="9986" max="9986" width="14.85546875" style="7" bestFit="1" customWidth="1"/>
    <col min="9987" max="9987" width="9.140625" style="7"/>
    <col min="9988" max="9988" width="24.28515625" style="7" bestFit="1" customWidth="1"/>
    <col min="9989" max="9989" width="14.85546875" style="7" bestFit="1" customWidth="1"/>
    <col min="9990" max="10240" width="9.140625" style="7"/>
    <col min="10241" max="10241" width="32.28515625" style="7" bestFit="1" customWidth="1"/>
    <col min="10242" max="10242" width="14.85546875" style="7" bestFit="1" customWidth="1"/>
    <col min="10243" max="10243" width="9.140625" style="7"/>
    <col min="10244" max="10244" width="24.28515625" style="7" bestFit="1" customWidth="1"/>
    <col min="10245" max="10245" width="14.85546875" style="7" bestFit="1" customWidth="1"/>
    <col min="10246" max="10496" width="9.140625" style="7"/>
    <col min="10497" max="10497" width="32.28515625" style="7" bestFit="1" customWidth="1"/>
    <col min="10498" max="10498" width="14.85546875" style="7" bestFit="1" customWidth="1"/>
    <col min="10499" max="10499" width="9.140625" style="7"/>
    <col min="10500" max="10500" width="24.28515625" style="7" bestFit="1" customWidth="1"/>
    <col min="10501" max="10501" width="14.85546875" style="7" bestFit="1" customWidth="1"/>
    <col min="10502" max="10752" width="9.140625" style="7"/>
    <col min="10753" max="10753" width="32.28515625" style="7" bestFit="1" customWidth="1"/>
    <col min="10754" max="10754" width="14.85546875" style="7" bestFit="1" customWidth="1"/>
    <col min="10755" max="10755" width="9.140625" style="7"/>
    <col min="10756" max="10756" width="24.28515625" style="7" bestFit="1" customWidth="1"/>
    <col min="10757" max="10757" width="14.85546875" style="7" bestFit="1" customWidth="1"/>
    <col min="10758" max="11008" width="9.140625" style="7"/>
    <col min="11009" max="11009" width="32.28515625" style="7" bestFit="1" customWidth="1"/>
    <col min="11010" max="11010" width="14.85546875" style="7" bestFit="1" customWidth="1"/>
    <col min="11011" max="11011" width="9.140625" style="7"/>
    <col min="11012" max="11012" width="24.28515625" style="7" bestFit="1" customWidth="1"/>
    <col min="11013" max="11013" width="14.85546875" style="7" bestFit="1" customWidth="1"/>
    <col min="11014" max="11264" width="9.140625" style="7"/>
    <col min="11265" max="11265" width="32.28515625" style="7" bestFit="1" customWidth="1"/>
    <col min="11266" max="11266" width="14.85546875" style="7" bestFit="1" customWidth="1"/>
    <col min="11267" max="11267" width="9.140625" style="7"/>
    <col min="11268" max="11268" width="24.28515625" style="7" bestFit="1" customWidth="1"/>
    <col min="11269" max="11269" width="14.85546875" style="7" bestFit="1" customWidth="1"/>
    <col min="11270" max="11520" width="9.140625" style="7"/>
    <col min="11521" max="11521" width="32.28515625" style="7" bestFit="1" customWidth="1"/>
    <col min="11522" max="11522" width="14.85546875" style="7" bestFit="1" customWidth="1"/>
    <col min="11523" max="11523" width="9.140625" style="7"/>
    <col min="11524" max="11524" width="24.28515625" style="7" bestFit="1" customWidth="1"/>
    <col min="11525" max="11525" width="14.85546875" style="7" bestFit="1" customWidth="1"/>
    <col min="11526" max="11776" width="9.140625" style="7"/>
    <col min="11777" max="11777" width="32.28515625" style="7" bestFit="1" customWidth="1"/>
    <col min="11778" max="11778" width="14.85546875" style="7" bestFit="1" customWidth="1"/>
    <col min="11779" max="11779" width="9.140625" style="7"/>
    <col min="11780" max="11780" width="24.28515625" style="7" bestFit="1" customWidth="1"/>
    <col min="11781" max="11781" width="14.85546875" style="7" bestFit="1" customWidth="1"/>
    <col min="11782" max="12032" width="9.140625" style="7"/>
    <col min="12033" max="12033" width="32.28515625" style="7" bestFit="1" customWidth="1"/>
    <col min="12034" max="12034" width="14.85546875" style="7" bestFit="1" customWidth="1"/>
    <col min="12035" max="12035" width="9.140625" style="7"/>
    <col min="12036" max="12036" width="24.28515625" style="7" bestFit="1" customWidth="1"/>
    <col min="12037" max="12037" width="14.85546875" style="7" bestFit="1" customWidth="1"/>
    <col min="12038" max="12288" width="9.140625" style="7"/>
    <col min="12289" max="12289" width="32.28515625" style="7" bestFit="1" customWidth="1"/>
    <col min="12290" max="12290" width="14.85546875" style="7" bestFit="1" customWidth="1"/>
    <col min="12291" max="12291" width="9.140625" style="7"/>
    <col min="12292" max="12292" width="24.28515625" style="7" bestFit="1" customWidth="1"/>
    <col min="12293" max="12293" width="14.85546875" style="7" bestFit="1" customWidth="1"/>
    <col min="12294" max="12544" width="9.140625" style="7"/>
    <col min="12545" max="12545" width="32.28515625" style="7" bestFit="1" customWidth="1"/>
    <col min="12546" max="12546" width="14.85546875" style="7" bestFit="1" customWidth="1"/>
    <col min="12547" max="12547" width="9.140625" style="7"/>
    <col min="12548" max="12548" width="24.28515625" style="7" bestFit="1" customWidth="1"/>
    <col min="12549" max="12549" width="14.85546875" style="7" bestFit="1" customWidth="1"/>
    <col min="12550" max="12800" width="9.140625" style="7"/>
    <col min="12801" max="12801" width="32.28515625" style="7" bestFit="1" customWidth="1"/>
    <col min="12802" max="12802" width="14.85546875" style="7" bestFit="1" customWidth="1"/>
    <col min="12803" max="12803" width="9.140625" style="7"/>
    <col min="12804" max="12804" width="24.28515625" style="7" bestFit="1" customWidth="1"/>
    <col min="12805" max="12805" width="14.85546875" style="7" bestFit="1" customWidth="1"/>
    <col min="12806" max="13056" width="9.140625" style="7"/>
    <col min="13057" max="13057" width="32.28515625" style="7" bestFit="1" customWidth="1"/>
    <col min="13058" max="13058" width="14.85546875" style="7" bestFit="1" customWidth="1"/>
    <col min="13059" max="13059" width="9.140625" style="7"/>
    <col min="13060" max="13060" width="24.28515625" style="7" bestFit="1" customWidth="1"/>
    <col min="13061" max="13061" width="14.85546875" style="7" bestFit="1" customWidth="1"/>
    <col min="13062" max="13312" width="9.140625" style="7"/>
    <col min="13313" max="13313" width="32.28515625" style="7" bestFit="1" customWidth="1"/>
    <col min="13314" max="13314" width="14.85546875" style="7" bestFit="1" customWidth="1"/>
    <col min="13315" max="13315" width="9.140625" style="7"/>
    <col min="13316" max="13316" width="24.28515625" style="7" bestFit="1" customWidth="1"/>
    <col min="13317" max="13317" width="14.85546875" style="7" bestFit="1" customWidth="1"/>
    <col min="13318" max="13568" width="9.140625" style="7"/>
    <col min="13569" max="13569" width="32.28515625" style="7" bestFit="1" customWidth="1"/>
    <col min="13570" max="13570" width="14.85546875" style="7" bestFit="1" customWidth="1"/>
    <col min="13571" max="13571" width="9.140625" style="7"/>
    <col min="13572" max="13572" width="24.28515625" style="7" bestFit="1" customWidth="1"/>
    <col min="13573" max="13573" width="14.85546875" style="7" bestFit="1" customWidth="1"/>
    <col min="13574" max="13824" width="9.140625" style="7"/>
    <col min="13825" max="13825" width="32.28515625" style="7" bestFit="1" customWidth="1"/>
    <col min="13826" max="13826" width="14.85546875" style="7" bestFit="1" customWidth="1"/>
    <col min="13827" max="13827" width="9.140625" style="7"/>
    <col min="13828" max="13828" width="24.28515625" style="7" bestFit="1" customWidth="1"/>
    <col min="13829" max="13829" width="14.85546875" style="7" bestFit="1" customWidth="1"/>
    <col min="13830" max="14080" width="9.140625" style="7"/>
    <col min="14081" max="14081" width="32.28515625" style="7" bestFit="1" customWidth="1"/>
    <col min="14082" max="14082" width="14.85546875" style="7" bestFit="1" customWidth="1"/>
    <col min="14083" max="14083" width="9.140625" style="7"/>
    <col min="14084" max="14084" width="24.28515625" style="7" bestFit="1" customWidth="1"/>
    <col min="14085" max="14085" width="14.85546875" style="7" bestFit="1" customWidth="1"/>
    <col min="14086" max="14336" width="9.140625" style="7"/>
    <col min="14337" max="14337" width="32.28515625" style="7" bestFit="1" customWidth="1"/>
    <col min="14338" max="14338" width="14.85546875" style="7" bestFit="1" customWidth="1"/>
    <col min="14339" max="14339" width="9.140625" style="7"/>
    <col min="14340" max="14340" width="24.28515625" style="7" bestFit="1" customWidth="1"/>
    <col min="14341" max="14341" width="14.85546875" style="7" bestFit="1" customWidth="1"/>
    <col min="14342" max="14592" width="9.140625" style="7"/>
    <col min="14593" max="14593" width="32.28515625" style="7" bestFit="1" customWidth="1"/>
    <col min="14594" max="14594" width="14.85546875" style="7" bestFit="1" customWidth="1"/>
    <col min="14595" max="14595" width="9.140625" style="7"/>
    <col min="14596" max="14596" width="24.28515625" style="7" bestFit="1" customWidth="1"/>
    <col min="14597" max="14597" width="14.85546875" style="7" bestFit="1" customWidth="1"/>
    <col min="14598" max="14848" width="9.140625" style="7"/>
    <col min="14849" max="14849" width="32.28515625" style="7" bestFit="1" customWidth="1"/>
    <col min="14850" max="14850" width="14.85546875" style="7" bestFit="1" customWidth="1"/>
    <col min="14851" max="14851" width="9.140625" style="7"/>
    <col min="14852" max="14852" width="24.28515625" style="7" bestFit="1" customWidth="1"/>
    <col min="14853" max="14853" width="14.85546875" style="7" bestFit="1" customWidth="1"/>
    <col min="14854" max="15104" width="9.140625" style="7"/>
    <col min="15105" max="15105" width="32.28515625" style="7" bestFit="1" customWidth="1"/>
    <col min="15106" max="15106" width="14.85546875" style="7" bestFit="1" customWidth="1"/>
    <col min="15107" max="15107" width="9.140625" style="7"/>
    <col min="15108" max="15108" width="24.28515625" style="7" bestFit="1" customWidth="1"/>
    <col min="15109" max="15109" width="14.85546875" style="7" bestFit="1" customWidth="1"/>
    <col min="15110" max="15360" width="9.140625" style="7"/>
    <col min="15361" max="15361" width="32.28515625" style="7" bestFit="1" customWidth="1"/>
    <col min="15362" max="15362" width="14.85546875" style="7" bestFit="1" customWidth="1"/>
    <col min="15363" max="15363" width="9.140625" style="7"/>
    <col min="15364" max="15364" width="24.28515625" style="7" bestFit="1" customWidth="1"/>
    <col min="15365" max="15365" width="14.85546875" style="7" bestFit="1" customWidth="1"/>
    <col min="15366" max="15616" width="9.140625" style="7"/>
    <col min="15617" max="15617" width="32.28515625" style="7" bestFit="1" customWidth="1"/>
    <col min="15618" max="15618" width="14.85546875" style="7" bestFit="1" customWidth="1"/>
    <col min="15619" max="15619" width="9.140625" style="7"/>
    <col min="15620" max="15620" width="24.28515625" style="7" bestFit="1" customWidth="1"/>
    <col min="15621" max="15621" width="14.85546875" style="7" bestFit="1" customWidth="1"/>
    <col min="15622" max="15872" width="9.140625" style="7"/>
    <col min="15873" max="15873" width="32.28515625" style="7" bestFit="1" customWidth="1"/>
    <col min="15874" max="15874" width="14.85546875" style="7" bestFit="1" customWidth="1"/>
    <col min="15875" max="15875" width="9.140625" style="7"/>
    <col min="15876" max="15876" width="24.28515625" style="7" bestFit="1" customWidth="1"/>
    <col min="15877" max="15877" width="14.85546875" style="7" bestFit="1" customWidth="1"/>
    <col min="15878" max="16128" width="9.140625" style="7"/>
    <col min="16129" max="16129" width="32.28515625" style="7" bestFit="1" customWidth="1"/>
    <col min="16130" max="16130" width="14.85546875" style="7" bestFit="1" customWidth="1"/>
    <col min="16131" max="16131" width="9.140625" style="7"/>
    <col min="16132" max="16132" width="24.28515625" style="7" bestFit="1" customWidth="1"/>
    <col min="16133" max="16133" width="14.85546875" style="7" bestFit="1" customWidth="1"/>
    <col min="16134" max="16384" width="9.140625" style="7"/>
  </cols>
  <sheetData>
    <row r="1" spans="1:5" x14ac:dyDescent="0.2">
      <c r="A1" s="27"/>
    </row>
    <row r="2" spans="1:5" x14ac:dyDescent="0.2">
      <c r="A2" s="1" t="s">
        <v>1630</v>
      </c>
    </row>
    <row r="4" spans="1:5" ht="27.75" x14ac:dyDescent="0.4">
      <c r="A4" s="60" t="s">
        <v>1619</v>
      </c>
      <c r="B4" s="60"/>
      <c r="C4" s="60"/>
      <c r="D4" s="60"/>
      <c r="E4" s="60"/>
    </row>
    <row r="5" spans="1:5" ht="18" x14ac:dyDescent="0.25">
      <c r="A5" s="28" t="s">
        <v>1620</v>
      </c>
      <c r="B5" s="29">
        <f>'celkový seznam'!N5</f>
        <v>4.26</v>
      </c>
      <c r="C5" s="30" t="s">
        <v>1621</v>
      </c>
      <c r="D5" s="31"/>
      <c r="E5" s="30" t="s">
        <v>1598</v>
      </c>
    </row>
    <row r="7" spans="1:5" x14ac:dyDescent="0.2">
      <c r="A7" s="61" t="s">
        <v>1622</v>
      </c>
      <c r="B7" s="62" t="s">
        <v>1623</v>
      </c>
      <c r="C7" s="32" t="s">
        <v>1624</v>
      </c>
      <c r="D7" s="62" t="s">
        <v>3</v>
      </c>
      <c r="E7" s="62" t="s">
        <v>4</v>
      </c>
    </row>
    <row r="8" spans="1:5" ht="15" customHeight="1" x14ac:dyDescent="0.2">
      <c r="A8" s="61"/>
      <c r="B8" s="62"/>
      <c r="C8" s="33" t="s">
        <v>1625</v>
      </c>
      <c r="D8" s="62"/>
      <c r="E8" s="62"/>
    </row>
    <row r="9" spans="1:5" x14ac:dyDescent="0.2">
      <c r="A9" s="3" t="str">
        <f>VLOOKUP($B$5,'celkový seznam'!$A$6:$G$905,2)</f>
        <v>REGÁL  ARCHIVNÍ POJÍZDNÝ</v>
      </c>
      <c r="B9" s="36">
        <f>VLOOKUP($B$5,'celkový seznam'!$A$6:$G$905,3)</f>
        <v>147125000215</v>
      </c>
      <c r="C9" s="5">
        <f>VLOOKUP($B$5,'celkový seznam'!$A$6:$G$905,4)</f>
        <v>1</v>
      </c>
      <c r="D9" s="5" t="str">
        <f>VLOOKUP($B$5,'celkový seznam'!$A$6:$G$905,5)</f>
        <v>EČ:211100/00000085/2001</v>
      </c>
      <c r="E9" s="5" t="str">
        <f>VLOOKUP($B$5,'celkový seznam'!$A$6:$G$905,6)</f>
        <v>A403H0022H96</v>
      </c>
    </row>
    <row r="10" spans="1:5" x14ac:dyDescent="0.2">
      <c r="A10" s="9" t="str">
        <f>VLOOKUP($B$5,'celkový seznam'!$A$6:$G$905,2)</f>
        <v>REGÁL  ARCHIVNÍ POJÍZDNÝ</v>
      </c>
      <c r="B10" s="37">
        <f>VLOOKUP($B$5,'celkový seznam'!$A$6:$G$905,3)</f>
        <v>147125000215</v>
      </c>
      <c r="C10" s="11">
        <f>VLOOKUP($B$5,'celkový seznam'!$A$6:$G$905,4)</f>
        <v>1</v>
      </c>
      <c r="D10" s="11" t="str">
        <f>VLOOKUP($B$5,'celkový seznam'!$A$6:$G$905,5)</f>
        <v>EČ:211100/00000085/2001</v>
      </c>
      <c r="E10" s="11" t="str">
        <f>VLOOKUP($B$5,'celkový seznam'!$A$6:$G$905,6)</f>
        <v>A403H0022H96</v>
      </c>
    </row>
    <row r="11" spans="1:5" x14ac:dyDescent="0.2">
      <c r="A11" s="9" t="str">
        <f>VLOOKUP($B$5,'celkový seznam'!$A$6:$G$905,2)</f>
        <v>REGÁL  ARCHIVNÍ POJÍZDNÝ</v>
      </c>
      <c r="B11" s="37">
        <f>VLOOKUP($B$5,'celkový seznam'!$A$6:$G$905,3)</f>
        <v>147125000215</v>
      </c>
      <c r="C11" s="11">
        <f>VLOOKUP($B$5,'celkový seznam'!$A$6:$G$905,4)</f>
        <v>1</v>
      </c>
      <c r="D11" s="11" t="str">
        <f>VLOOKUP($B$5,'celkový seznam'!$A$6:$G$905,5)</f>
        <v>EČ:211100/00000085/2001</v>
      </c>
      <c r="E11" s="11" t="str">
        <f>VLOOKUP($B$5,'celkový seznam'!$A$6:$G$905,6)</f>
        <v>A403H0022H96</v>
      </c>
    </row>
    <row r="12" spans="1:5" x14ac:dyDescent="0.2">
      <c r="A12" s="9" t="str">
        <f>VLOOKUP($B$5,'celkový seznam'!$A$6:$G$905,2)</f>
        <v>REGÁL  ARCHIVNÍ POJÍZDNÝ</v>
      </c>
      <c r="B12" s="37">
        <f>VLOOKUP($B$5,'celkový seznam'!$A$6:$G$905,3)</f>
        <v>147125000215</v>
      </c>
      <c r="C12" s="11">
        <f>VLOOKUP($B$5,'celkový seznam'!$A$6:$G$905,4)</f>
        <v>1</v>
      </c>
      <c r="D12" s="11" t="str">
        <f>VLOOKUP($B$5,'celkový seznam'!$A$6:$G$905,5)</f>
        <v>EČ:211100/00000085/2001</v>
      </c>
      <c r="E12" s="11" t="str">
        <f>VLOOKUP($B$5,'celkový seznam'!$A$6:$G$905,6)</f>
        <v>A403H0022H96</v>
      </c>
    </row>
    <row r="13" spans="1:5" x14ac:dyDescent="0.2">
      <c r="A13" s="9" t="str">
        <f>VLOOKUP($B$5,'celkový seznam'!$A$6:$G$905,2)</f>
        <v>REGÁL  ARCHIVNÍ POJÍZDNÝ</v>
      </c>
      <c r="B13" s="37">
        <f>VLOOKUP($B$5,'celkový seznam'!$A$6:$G$905,3)</f>
        <v>147125000215</v>
      </c>
      <c r="C13" s="11">
        <f>VLOOKUP($B$5,'celkový seznam'!$A$6:$G$905,4)</f>
        <v>1</v>
      </c>
      <c r="D13" s="11" t="str">
        <f>VLOOKUP($B$5,'celkový seznam'!$A$6:$G$905,5)</f>
        <v>EČ:211100/00000085/2001</v>
      </c>
      <c r="E13" s="11" t="str">
        <f>VLOOKUP($B$5,'celkový seznam'!$A$6:$G$905,6)</f>
        <v>A403H0022H96</v>
      </c>
    </row>
    <row r="14" spans="1:5" x14ac:dyDescent="0.2">
      <c r="A14" s="9" t="str">
        <f>VLOOKUP($B$5,'celkový seznam'!$A$6:$G$905,2)</f>
        <v>REGÁL  ARCHIVNÍ POJÍZDNÝ</v>
      </c>
      <c r="B14" s="37">
        <f>VLOOKUP($B$5,'celkový seznam'!$A$6:$G$905,3)</f>
        <v>147125000215</v>
      </c>
      <c r="C14" s="11">
        <f>VLOOKUP($B$5,'celkový seznam'!$A$6:$G$905,4)</f>
        <v>1</v>
      </c>
      <c r="D14" s="11" t="str">
        <f>VLOOKUP($B$5,'celkový seznam'!$A$6:$G$905,5)</f>
        <v>EČ:211100/00000085/2001</v>
      </c>
      <c r="E14" s="11" t="str">
        <f>VLOOKUP($B$5,'celkový seznam'!$A$6:$G$905,6)</f>
        <v>A403H0022H96</v>
      </c>
    </row>
    <row r="15" spans="1:5" x14ac:dyDescent="0.2">
      <c r="A15" s="9" t="str">
        <f>VLOOKUP($B$5,'celkový seznam'!$A$6:$G$905,2)</f>
        <v>REGÁL  ARCHIVNÍ POJÍZDNÝ</v>
      </c>
      <c r="B15" s="37">
        <f>VLOOKUP($B$5,'celkový seznam'!$A$6:$G$905,3)</f>
        <v>147125000215</v>
      </c>
      <c r="C15" s="11">
        <f>VLOOKUP($B$5,'celkový seznam'!$A$6:$G$905,4)</f>
        <v>1</v>
      </c>
      <c r="D15" s="11" t="str">
        <f>VLOOKUP($B$5,'celkový seznam'!$A$6:$G$905,5)</f>
        <v>EČ:211100/00000085/2001</v>
      </c>
      <c r="E15" s="11" t="str">
        <f>VLOOKUP($B$5,'celkový seznam'!$A$6:$G$905,6)</f>
        <v>A403H0022H96</v>
      </c>
    </row>
    <row r="16" spans="1:5" x14ac:dyDescent="0.2">
      <c r="A16" s="9" t="str">
        <f>VLOOKUP($B$5,'celkový seznam'!$A$6:$G$905,2)</f>
        <v>REGÁL  ARCHIVNÍ POJÍZDNÝ</v>
      </c>
      <c r="B16" s="37">
        <f>VLOOKUP($B$5,'celkový seznam'!$A$6:$G$905,3)</f>
        <v>147125000215</v>
      </c>
      <c r="C16" s="11">
        <f>VLOOKUP($B$5,'celkový seznam'!$A$6:$G$905,4)</f>
        <v>1</v>
      </c>
      <c r="D16" s="11" t="str">
        <f>VLOOKUP($B$5,'celkový seznam'!$A$6:$G$905,5)</f>
        <v>EČ:211100/00000085/2001</v>
      </c>
      <c r="E16" s="11" t="str">
        <f>VLOOKUP($B$5,'celkový seznam'!$A$6:$G$905,6)</f>
        <v>A403H0022H96</v>
      </c>
    </row>
    <row r="17" spans="1:5" x14ac:dyDescent="0.2">
      <c r="A17" s="9" t="str">
        <f>VLOOKUP($B$5,'celkový seznam'!$A$6:$G$905,2)</f>
        <v>REGÁL  ARCHIVNÍ POJÍZDNÝ</v>
      </c>
      <c r="B17" s="37">
        <f>VLOOKUP($B$5,'celkový seznam'!$A$6:$G$905,3)</f>
        <v>147125000215</v>
      </c>
      <c r="C17" s="11">
        <f>VLOOKUP($B$5,'celkový seznam'!$A$6:$G$905,4)</f>
        <v>1</v>
      </c>
      <c r="D17" s="11" t="str">
        <f>VLOOKUP($B$5,'celkový seznam'!$A$6:$G$905,5)</f>
        <v>EČ:211100/00000085/2001</v>
      </c>
      <c r="E17" s="11" t="str">
        <f>VLOOKUP($B$5,'celkový seznam'!$A$6:$G$905,6)</f>
        <v>A403H0022H96</v>
      </c>
    </row>
    <row r="18" spans="1:5" x14ac:dyDescent="0.2">
      <c r="A18" s="9" t="str">
        <f>VLOOKUP($B$5,'celkový seznam'!$A$6:$G$905,2)</f>
        <v>REGÁL  ARCHIVNÍ POJÍZDNÝ</v>
      </c>
      <c r="B18" s="37">
        <f>VLOOKUP($B$5,'celkový seznam'!$A$6:$G$905,3)</f>
        <v>147125000215</v>
      </c>
      <c r="C18" s="11">
        <f>VLOOKUP($B$5,'celkový seznam'!$A$6:$G$905,4)</f>
        <v>1</v>
      </c>
      <c r="D18" s="11" t="str">
        <f>VLOOKUP($B$5,'celkový seznam'!$A$6:$G$905,5)</f>
        <v>EČ:211100/00000085/2001</v>
      </c>
      <c r="E18" s="11" t="str">
        <f>VLOOKUP($B$5,'celkový seznam'!$A$6:$G$905,6)</f>
        <v>A403H0022H96</v>
      </c>
    </row>
    <row r="19" spans="1:5" x14ac:dyDescent="0.2">
      <c r="A19" s="9" t="str">
        <f>VLOOKUP($B$5,'celkový seznam'!$A$6:$G$905,2)</f>
        <v>REGÁL  ARCHIVNÍ POJÍZDNÝ</v>
      </c>
      <c r="B19" s="37">
        <f>VLOOKUP($B$5,'celkový seznam'!$A$6:$G$905,3)</f>
        <v>147125000215</v>
      </c>
      <c r="C19" s="11">
        <f>VLOOKUP($B$5,'celkový seznam'!$A$6:$G$905,4)</f>
        <v>1</v>
      </c>
      <c r="D19" s="11" t="str">
        <f>VLOOKUP($B$5,'celkový seznam'!$A$6:$G$905,5)</f>
        <v>EČ:211100/00000085/2001</v>
      </c>
      <c r="E19" s="11" t="str">
        <f>VLOOKUP($B$5,'celkový seznam'!$A$6:$G$905,6)</f>
        <v>A403H0022H96</v>
      </c>
    </row>
    <row r="20" spans="1:5" x14ac:dyDescent="0.2">
      <c r="A20" s="9" t="str">
        <f>VLOOKUP($B$5,'celkový seznam'!$A$6:$G$905,2)</f>
        <v>REGÁL  ARCHIVNÍ POJÍZDNÝ</v>
      </c>
      <c r="B20" s="37">
        <f>VLOOKUP($B$5,'celkový seznam'!$A$6:$G$905,3)</f>
        <v>147125000215</v>
      </c>
      <c r="C20" s="11">
        <f>VLOOKUP($B$5,'celkový seznam'!$A$6:$G$905,4)</f>
        <v>1</v>
      </c>
      <c r="D20" s="11" t="str">
        <f>VLOOKUP($B$5,'celkový seznam'!$A$6:$G$905,5)</f>
        <v>EČ:211100/00000085/2001</v>
      </c>
      <c r="E20" s="11" t="str">
        <f>VLOOKUP($B$5,'celkový seznam'!$A$6:$G$905,6)</f>
        <v>A403H0022H96</v>
      </c>
    </row>
    <row r="21" spans="1:5" x14ac:dyDescent="0.2">
      <c r="A21" s="9" t="str">
        <f>VLOOKUP($B$5,'celkový seznam'!$A$6:$G$905,2)</f>
        <v>REGÁL  ARCHIVNÍ POJÍZDNÝ</v>
      </c>
      <c r="B21" s="37">
        <f>VLOOKUP($B$5,'celkový seznam'!$A$6:$G$905,3)</f>
        <v>147125000215</v>
      </c>
      <c r="C21" s="11">
        <f>VLOOKUP($B$5,'celkový seznam'!$A$6:$G$905,4)</f>
        <v>1</v>
      </c>
      <c r="D21" s="11" t="str">
        <f>VLOOKUP($B$5,'celkový seznam'!$A$6:$G$905,5)</f>
        <v>EČ:211100/00000085/2001</v>
      </c>
      <c r="E21" s="11" t="str">
        <f>VLOOKUP($B$5,'celkový seznam'!$A$6:$G$905,6)</f>
        <v>A403H0022H96</v>
      </c>
    </row>
    <row r="22" spans="1:5" x14ac:dyDescent="0.2">
      <c r="A22" s="9" t="str">
        <f>VLOOKUP($B$5,'celkový seznam'!$A$6:$G$905,2)</f>
        <v>REGÁL  ARCHIVNÍ POJÍZDNÝ</v>
      </c>
      <c r="B22" s="37">
        <f>VLOOKUP($B$5,'celkový seznam'!$A$6:$G$905,3)</f>
        <v>147125000215</v>
      </c>
      <c r="C22" s="11">
        <f>VLOOKUP($B$5,'celkový seznam'!$A$6:$G$905,4)</f>
        <v>1</v>
      </c>
      <c r="D22" s="11" t="str">
        <f>VLOOKUP($B$5,'celkový seznam'!$A$6:$G$905,5)</f>
        <v>EČ:211100/00000085/2001</v>
      </c>
      <c r="E22" s="11" t="str">
        <f>VLOOKUP($B$5,'celkový seznam'!$A$6:$G$905,6)</f>
        <v>A403H0022H96</v>
      </c>
    </row>
    <row r="23" spans="1:5" x14ac:dyDescent="0.2">
      <c r="A23" s="9" t="str">
        <f>VLOOKUP($B$5,'celkový seznam'!$A$6:$G$905,2)</f>
        <v>REGÁL  ARCHIVNÍ POJÍZDNÝ</v>
      </c>
      <c r="B23" s="37">
        <f>VLOOKUP($B$5,'celkový seznam'!$A$6:$G$905,3)</f>
        <v>147125000215</v>
      </c>
      <c r="C23" s="11">
        <f>VLOOKUP($B$5,'celkový seznam'!$A$6:$G$905,4)</f>
        <v>1</v>
      </c>
      <c r="D23" s="11" t="str">
        <f>VLOOKUP($B$5,'celkový seznam'!$A$6:$G$905,5)</f>
        <v>EČ:211100/00000085/2001</v>
      </c>
      <c r="E23" s="11" t="str">
        <f>VLOOKUP($B$5,'celkový seznam'!$A$6:$G$905,6)</f>
        <v>A403H0022H96</v>
      </c>
    </row>
    <row r="24" spans="1:5" x14ac:dyDescent="0.2">
      <c r="A24" s="9" t="str">
        <f>VLOOKUP($B$5,'celkový seznam'!$A$6:$G$905,2)</f>
        <v>REGÁL  ARCHIVNÍ POJÍZDNÝ</v>
      </c>
      <c r="B24" s="37">
        <f>VLOOKUP($B$5,'celkový seznam'!$A$6:$G$905,3)</f>
        <v>147125000215</v>
      </c>
      <c r="C24" s="11">
        <f>VLOOKUP($B$5,'celkový seznam'!$A$6:$G$905,4)</f>
        <v>1</v>
      </c>
      <c r="D24" s="11" t="str">
        <f>VLOOKUP($B$5,'celkový seznam'!$A$6:$G$905,5)</f>
        <v>EČ:211100/00000085/2001</v>
      </c>
      <c r="E24" s="11" t="str">
        <f>VLOOKUP($B$5,'celkový seznam'!$A$6:$G$905,6)</f>
        <v>A403H0022H96</v>
      </c>
    </row>
    <row r="25" spans="1:5" x14ac:dyDescent="0.2">
      <c r="A25" s="9" t="str">
        <f>VLOOKUP($B$5,'celkový seznam'!$A$6:$G$905,2)</f>
        <v>REGÁL  ARCHIVNÍ POJÍZDNÝ</v>
      </c>
      <c r="B25" s="37">
        <f>VLOOKUP($B$5,'celkový seznam'!$A$6:$G$905,3)</f>
        <v>147125000215</v>
      </c>
      <c r="C25" s="11">
        <f>VLOOKUP($B$5,'celkový seznam'!$A$6:$G$905,4)</f>
        <v>1</v>
      </c>
      <c r="D25" s="11" t="str">
        <f>VLOOKUP($B$5,'celkový seznam'!$A$6:$G$905,5)</f>
        <v>EČ:211100/00000085/2001</v>
      </c>
      <c r="E25" s="11" t="str">
        <f>VLOOKUP($B$5,'celkový seznam'!$A$6:$G$905,6)</f>
        <v>A403H0022H96</v>
      </c>
    </row>
    <row r="26" spans="1:5" x14ac:dyDescent="0.2">
      <c r="A26" s="9" t="str">
        <f>VLOOKUP($B$5,'celkový seznam'!$A$6:$G$905,2)</f>
        <v>REGÁL  ARCHIVNÍ POJÍZDNÝ</v>
      </c>
      <c r="B26" s="37">
        <f>VLOOKUP($B$5,'celkový seznam'!$A$6:$G$905,3)</f>
        <v>147125000215</v>
      </c>
      <c r="C26" s="11">
        <f>VLOOKUP($B$5,'celkový seznam'!$A$6:$G$905,4)</f>
        <v>1</v>
      </c>
      <c r="D26" s="11" t="str">
        <f>VLOOKUP($B$5,'celkový seznam'!$A$6:$G$905,5)</f>
        <v>EČ:211100/00000085/2001</v>
      </c>
      <c r="E26" s="11" t="str">
        <f>VLOOKUP($B$5,'celkový seznam'!$A$6:$G$905,6)</f>
        <v>A403H0022H96</v>
      </c>
    </row>
    <row r="27" spans="1:5" x14ac:dyDescent="0.2">
      <c r="A27" s="9" t="str">
        <f>VLOOKUP($B$5,'celkový seznam'!$A$6:$G$905,2)</f>
        <v>REGÁL  ARCHIVNÍ POJÍZDNÝ</v>
      </c>
      <c r="B27" s="37">
        <f>VLOOKUP($B$5,'celkový seznam'!$A$6:$G$905,3)</f>
        <v>147125000215</v>
      </c>
      <c r="C27" s="11">
        <f>VLOOKUP($B$5,'celkový seznam'!$A$6:$G$905,4)</f>
        <v>1</v>
      </c>
      <c r="D27" s="11" t="str">
        <f>VLOOKUP($B$5,'celkový seznam'!$A$6:$G$905,5)</f>
        <v>EČ:211100/00000085/2001</v>
      </c>
      <c r="E27" s="11" t="str">
        <f>VLOOKUP($B$5,'celkový seznam'!$A$6:$G$905,6)</f>
        <v>A403H0022H96</v>
      </c>
    </row>
    <row r="28" spans="1:5" x14ac:dyDescent="0.2">
      <c r="A28" s="9" t="str">
        <f>VLOOKUP($B$5,'celkový seznam'!$A$6:$G$905,2)</f>
        <v>REGÁL  ARCHIVNÍ POJÍZDNÝ</v>
      </c>
      <c r="B28" s="37">
        <f>VLOOKUP($B$5,'celkový seznam'!$A$6:$G$905,3)</f>
        <v>147125000215</v>
      </c>
      <c r="C28" s="11">
        <f>VLOOKUP($B$5,'celkový seznam'!$A$6:$G$905,4)</f>
        <v>1</v>
      </c>
      <c r="D28" s="11" t="str">
        <f>VLOOKUP($B$5,'celkový seznam'!$A$6:$G$905,5)</f>
        <v>EČ:211100/00000085/2001</v>
      </c>
      <c r="E28" s="11" t="str">
        <f>VLOOKUP($B$5,'celkový seznam'!$A$6:$G$905,6)</f>
        <v>A403H0022H96</v>
      </c>
    </row>
    <row r="29" spans="1:5" x14ac:dyDescent="0.2">
      <c r="A29" s="9" t="str">
        <f>VLOOKUP($B$5,'celkový seznam'!$A$6:$G$905,2)</f>
        <v>REGÁL  ARCHIVNÍ POJÍZDNÝ</v>
      </c>
      <c r="B29" s="37">
        <f>VLOOKUP($B$5,'celkový seznam'!$A$6:$G$905,3)</f>
        <v>147125000215</v>
      </c>
      <c r="C29" s="11">
        <f>VLOOKUP($B$5,'celkový seznam'!$A$6:$G$905,4)</f>
        <v>1</v>
      </c>
      <c r="D29" s="11" t="str">
        <f>VLOOKUP($B$5,'celkový seznam'!$A$6:$G$905,5)</f>
        <v>EČ:211100/00000085/2001</v>
      </c>
      <c r="E29" s="11" t="str">
        <f>VLOOKUP($B$5,'celkový seznam'!$A$6:$G$905,6)</f>
        <v>A403H0022H96</v>
      </c>
    </row>
    <row r="30" spans="1:5" x14ac:dyDescent="0.2">
      <c r="A30" s="9" t="str">
        <f>VLOOKUP($B$5,'celkový seznam'!$A$6:$G$905,2)</f>
        <v>REGÁL  ARCHIVNÍ POJÍZDNÝ</v>
      </c>
      <c r="B30" s="37">
        <f>VLOOKUP($B$5,'celkový seznam'!$A$6:$G$905,3)</f>
        <v>147125000215</v>
      </c>
      <c r="C30" s="11">
        <f>VLOOKUP($B$5,'celkový seznam'!$A$6:$G$905,4)</f>
        <v>1</v>
      </c>
      <c r="D30" s="11" t="str">
        <f>VLOOKUP($B$5,'celkový seznam'!$A$6:$G$905,5)</f>
        <v>EČ:211100/00000085/2001</v>
      </c>
      <c r="E30" s="11" t="str">
        <f>VLOOKUP($B$5,'celkový seznam'!$A$6:$G$905,6)</f>
        <v>A403H0022H96</v>
      </c>
    </row>
    <row r="31" spans="1:5" x14ac:dyDescent="0.2">
      <c r="A31" s="9" t="str">
        <f>VLOOKUP($B$5,'celkový seznam'!$A$6:$G$905,2)</f>
        <v>REGÁL  ARCHIVNÍ POJÍZDNÝ</v>
      </c>
      <c r="B31" s="37">
        <f>VLOOKUP($B$5,'celkový seznam'!$A$6:$G$905,3)</f>
        <v>147125000215</v>
      </c>
      <c r="C31" s="11">
        <f>VLOOKUP($B$5,'celkový seznam'!$A$6:$G$905,4)</f>
        <v>1</v>
      </c>
      <c r="D31" s="11" t="str">
        <f>VLOOKUP($B$5,'celkový seznam'!$A$6:$G$905,5)</f>
        <v>EČ:211100/00000085/2001</v>
      </c>
      <c r="E31" s="11" t="str">
        <f>VLOOKUP($B$5,'celkový seznam'!$A$6:$G$905,6)</f>
        <v>A403H0022H96</v>
      </c>
    </row>
    <row r="32" spans="1:5" x14ac:dyDescent="0.2">
      <c r="A32" s="9" t="str">
        <f>VLOOKUP($B$5,'celkový seznam'!$A$6:$G$905,2)</f>
        <v>REGÁL  ARCHIVNÍ POJÍZDNÝ</v>
      </c>
      <c r="B32" s="37">
        <f>VLOOKUP($B$5,'celkový seznam'!$A$6:$G$905,3)</f>
        <v>147125000215</v>
      </c>
      <c r="C32" s="11">
        <f>VLOOKUP($B$5,'celkový seznam'!$A$6:$G$905,4)</f>
        <v>1</v>
      </c>
      <c r="D32" s="11" t="str">
        <f>VLOOKUP($B$5,'celkový seznam'!$A$6:$G$905,5)</f>
        <v>EČ:211100/00000085/2001</v>
      </c>
      <c r="E32" s="11" t="str">
        <f>VLOOKUP($B$5,'celkový seznam'!$A$6:$G$905,6)</f>
        <v>A403H0022H96</v>
      </c>
    </row>
    <row r="33" spans="1:5" x14ac:dyDescent="0.2">
      <c r="A33" s="9" t="str">
        <f>VLOOKUP($B$5,'celkový seznam'!$A$6:$G$905,2)</f>
        <v>REGÁL  ARCHIVNÍ POJÍZDNÝ</v>
      </c>
      <c r="B33" s="37">
        <f>VLOOKUP($B$5,'celkový seznam'!$A$6:$G$905,3)</f>
        <v>147125000215</v>
      </c>
      <c r="C33" s="11">
        <f>VLOOKUP($B$5,'celkový seznam'!$A$6:$G$905,4)</f>
        <v>1</v>
      </c>
      <c r="D33" s="11" t="str">
        <f>VLOOKUP($B$5,'celkový seznam'!$A$6:$G$905,5)</f>
        <v>EČ:211100/00000085/2001</v>
      </c>
      <c r="E33" s="11" t="str">
        <f>VLOOKUP($B$5,'celkový seznam'!$A$6:$G$905,6)</f>
        <v>A403H0022H96</v>
      </c>
    </row>
    <row r="34" spans="1:5" x14ac:dyDescent="0.2">
      <c r="A34" s="9" t="str">
        <f>VLOOKUP($B$5,'celkový seznam'!$A$6:$G$905,2)</f>
        <v>REGÁL  ARCHIVNÍ POJÍZDNÝ</v>
      </c>
      <c r="B34" s="37">
        <f>VLOOKUP($B$5,'celkový seznam'!$A$6:$G$905,3)</f>
        <v>147125000215</v>
      </c>
      <c r="C34" s="11">
        <f>VLOOKUP($B$5,'celkový seznam'!$A$6:$G$905,4)</f>
        <v>1</v>
      </c>
      <c r="D34" s="11" t="str">
        <f>VLOOKUP($B$5,'celkový seznam'!$A$6:$G$905,5)</f>
        <v>EČ:211100/00000085/2001</v>
      </c>
      <c r="E34" s="11" t="str">
        <f>VLOOKUP($B$5,'celkový seznam'!$A$6:$G$905,6)</f>
        <v>A403H0022H96</v>
      </c>
    </row>
    <row r="35" spans="1:5" x14ac:dyDescent="0.2">
      <c r="A35" s="9" t="str">
        <f>VLOOKUP($B$5,'celkový seznam'!$A$6:$G$905,2)</f>
        <v>REGÁL  ARCHIVNÍ POJÍZDNÝ</v>
      </c>
      <c r="B35" s="37">
        <f>VLOOKUP($B$5,'celkový seznam'!$A$6:$G$905,3)</f>
        <v>147125000215</v>
      </c>
      <c r="C35" s="11">
        <f>VLOOKUP($B$5,'celkový seznam'!$A$6:$G$905,4)</f>
        <v>1</v>
      </c>
      <c r="D35" s="11" t="str">
        <f>VLOOKUP($B$5,'celkový seznam'!$A$6:$G$905,5)</f>
        <v>EČ:211100/00000085/2001</v>
      </c>
      <c r="E35" s="11" t="str">
        <f>VLOOKUP($B$5,'celkový seznam'!$A$6:$G$905,6)</f>
        <v>A403H0022H96</v>
      </c>
    </row>
    <row r="36" spans="1:5" x14ac:dyDescent="0.2">
      <c r="A36" s="9" t="str">
        <f>VLOOKUP($B$5,'celkový seznam'!$A$6:$G$905,2)</f>
        <v>REGÁL  ARCHIVNÍ POJÍZDNÝ</v>
      </c>
      <c r="B36" s="37">
        <f>VLOOKUP($B$5,'celkový seznam'!$A$6:$G$905,3)</f>
        <v>147125000215</v>
      </c>
      <c r="C36" s="11">
        <f>VLOOKUP($B$5,'celkový seznam'!$A$6:$G$905,4)</f>
        <v>1</v>
      </c>
      <c r="D36" s="11" t="str">
        <f>VLOOKUP($B$5,'celkový seznam'!$A$6:$G$905,5)</f>
        <v>EČ:211100/00000085/2001</v>
      </c>
      <c r="E36" s="11" t="str">
        <f>VLOOKUP($B$5,'celkový seznam'!$A$6:$G$905,6)</f>
        <v>A403H0022H96</v>
      </c>
    </row>
    <row r="37" spans="1:5" x14ac:dyDescent="0.2">
      <c r="A37" s="20" t="str">
        <f>VLOOKUP($B$5,'celkový seznam'!$A$6:$G$905,2)</f>
        <v>REGÁL  ARCHIVNÍ POJÍZDNÝ</v>
      </c>
      <c r="B37" s="38">
        <f>VLOOKUP($B$5,'celkový seznam'!$A$6:$G$905,3)</f>
        <v>147125000215</v>
      </c>
      <c r="C37" s="22">
        <f>VLOOKUP($B$5,'celkový seznam'!$A$6:$G$905,4)</f>
        <v>1</v>
      </c>
      <c r="D37" s="22" t="str">
        <f>VLOOKUP($B$5,'celkový seznam'!$A$6:$G$905,5)</f>
        <v>EČ:211100/00000085/2001</v>
      </c>
      <c r="E37" s="22" t="str">
        <f>VLOOKUP($B$5,'celkový seznam'!$A$6:$G$905,6)</f>
        <v>A403H0022H96</v>
      </c>
    </row>
    <row r="39" spans="1:5" ht="15.75" x14ac:dyDescent="0.2">
      <c r="A39" s="55" t="s">
        <v>1626</v>
      </c>
      <c r="B39" s="55"/>
      <c r="C39" s="55"/>
      <c r="D39" s="55"/>
      <c r="E39" s="55"/>
    </row>
    <row r="40" spans="1:5" ht="15.75" x14ac:dyDescent="0.2">
      <c r="A40" s="55" t="s">
        <v>1631</v>
      </c>
      <c r="B40" s="55"/>
      <c r="C40" s="55"/>
      <c r="D40" s="55"/>
      <c r="E40" s="55"/>
    </row>
    <row r="41" spans="1:5" ht="15.75" x14ac:dyDescent="0.25">
      <c r="A41" s="34"/>
      <c r="B41" s="34"/>
      <c r="C41" s="34"/>
      <c r="D41" s="34"/>
      <c r="E41" s="34"/>
    </row>
    <row r="43" spans="1:5" x14ac:dyDescent="0.2">
      <c r="B43" s="56" t="s">
        <v>1627</v>
      </c>
      <c r="C43" s="56"/>
      <c r="D43" s="56"/>
    </row>
    <row r="44" spans="1:5" x14ac:dyDescent="0.2">
      <c r="B44" s="35"/>
    </row>
    <row r="45" spans="1:5" x14ac:dyDescent="0.2">
      <c r="B45" s="35"/>
    </row>
    <row r="46" spans="1:5" x14ac:dyDescent="0.2">
      <c r="B46" s="35"/>
    </row>
    <row r="47" spans="1:5" x14ac:dyDescent="0.2">
      <c r="B47" s="35"/>
    </row>
    <row r="48" spans="1:5" x14ac:dyDescent="0.2">
      <c r="A48" s="57" t="s">
        <v>1632</v>
      </c>
      <c r="B48" s="57"/>
      <c r="D48" s="58"/>
      <c r="E48" s="58"/>
    </row>
    <row r="49" spans="1:5" x14ac:dyDescent="0.2">
      <c r="A49" s="59" t="s">
        <v>1628</v>
      </c>
      <c r="B49" s="59"/>
      <c r="D49" s="59" t="s">
        <v>1629</v>
      </c>
      <c r="E49" s="59"/>
    </row>
    <row r="54" spans="1:5" x14ac:dyDescent="0.2">
      <c r="A54" s="1"/>
    </row>
  </sheetData>
  <mergeCells count="12">
    <mergeCell ref="A39:E39"/>
    <mergeCell ref="A4:E4"/>
    <mergeCell ref="A7:A8"/>
    <mergeCell ref="B7:B8"/>
    <mergeCell ref="D7:D8"/>
    <mergeCell ref="E7:E8"/>
    <mergeCell ref="A40:E40"/>
    <mergeCell ref="B43:D43"/>
    <mergeCell ref="A48:B48"/>
    <mergeCell ref="D48:E48"/>
    <mergeCell ref="A49:B49"/>
    <mergeCell ref="D49:E4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cols>
    <col min="3" max="3" width="14.140625" bestFit="1" customWidth="1"/>
  </cols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celkový seznam</vt:lpstr>
      <vt:lpstr>SEZNAM V MÍSTNOSTI</vt:lpstr>
      <vt:lpstr>List1</vt:lpstr>
      <vt:lpstr>'celkový seznam'!Extrakce</vt:lpstr>
      <vt:lpstr>'celkový seznam'!Kriteria</vt:lpstr>
      <vt:lpstr>'SEZNAM V MÍSTNOSTI'!Oblast_tisku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Fík</dc:creator>
  <cp:lastModifiedBy>Fík</cp:lastModifiedBy>
  <dcterms:created xsi:type="dcterms:W3CDTF">2011-09-24T09:55:40Z</dcterms:created>
  <dcterms:modified xsi:type="dcterms:W3CDTF">2011-09-25T12:13:59Z</dcterms:modified>
</cp:coreProperties>
</file>