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hidePivotFieldList="1" showPivotChartFilter="1" defaultThemeVersion="124226"/>
  <bookViews>
    <workbookView xWindow="-15" yWindow="3855" windowWidth="19260" windowHeight="3870"/>
  </bookViews>
  <sheets>
    <sheet name="EBIT" sheetId="6" r:id="rId1"/>
  </sheets>
  <definedNames>
    <definedName name="EV__LASTREFTIME__" hidden="1">"(GMT+01:00)18.8.2011 9:15:00"</definedName>
  </definedNames>
  <calcPr calcId="125725"/>
</workbook>
</file>

<file path=xl/calcChain.xml><?xml version="1.0" encoding="utf-8"?>
<calcChain xmlns="http://schemas.openxmlformats.org/spreadsheetml/2006/main">
  <c r="D19" i="6"/>
  <c r="D17" s="1"/>
  <c r="D18" l="1"/>
  <c r="E16"/>
  <c r="E19" s="1"/>
  <c r="F16" s="1"/>
  <c r="E17" l="1"/>
  <c r="F19"/>
  <c r="G16" s="1"/>
  <c r="E18"/>
  <c r="F18" l="1"/>
  <c r="G19"/>
  <c r="H16" s="1"/>
  <c r="F17"/>
  <c r="H19" l="1"/>
  <c r="I16" s="1"/>
  <c r="G18"/>
  <c r="G17"/>
  <c r="H17" l="1"/>
  <c r="I19"/>
  <c r="J16" s="1"/>
  <c r="H18"/>
  <c r="I18" l="1"/>
  <c r="I17"/>
  <c r="J19"/>
  <c r="K16" s="1"/>
  <c r="J17" l="1"/>
  <c r="J18"/>
  <c r="K19"/>
  <c r="L19" s="1"/>
  <c r="L15" s="1"/>
  <c r="L14" s="1"/>
  <c r="K17" l="1"/>
  <c r="L18"/>
  <c r="L17"/>
  <c r="K18"/>
</calcChain>
</file>

<file path=xl/sharedStrings.xml><?xml version="1.0" encoding="utf-8"?>
<sst xmlns="http://schemas.openxmlformats.org/spreadsheetml/2006/main" count="22" uniqueCount="22">
  <si>
    <r>
      <t>Ø</t>
    </r>
    <r>
      <rPr>
        <sz val="9"/>
        <color rgb="FF000000"/>
        <rFont val="Arial"/>
        <family val="2"/>
        <charset val="238"/>
      </rPr>
      <t>Updated expected EBIT + 5 195,6 CZK mil. (vs. Budget -239,3 CZK mil.):</t>
    </r>
  </si>
  <si>
    <r>
      <t>ü</t>
    </r>
    <r>
      <rPr>
        <sz val="9"/>
        <color rgb="FF000000"/>
        <rFont val="Arial"/>
        <family val="2"/>
        <charset val="238"/>
      </rPr>
      <t xml:space="preserve">EBIT F3/2011: + 5 359,5 CZK mil. (vs. Budget -75,4 CZK mil.) </t>
    </r>
  </si>
  <si>
    <r>
      <t>ü</t>
    </r>
    <r>
      <rPr>
        <sz val="9"/>
        <color rgb="FF000000"/>
        <rFont val="Arial"/>
        <family val="2"/>
        <charset val="238"/>
      </rPr>
      <t xml:space="preserve">TG reserve: -49,7 CZK mil. </t>
    </r>
  </si>
  <si>
    <r>
      <t>ü</t>
    </r>
    <r>
      <rPr>
        <sz val="9"/>
        <color rgb="FF000000"/>
        <rFont val="Arial"/>
        <family val="2"/>
        <charset val="238"/>
      </rPr>
      <t>Actuals 7-8/2011: -3,7 CZK mil.</t>
    </r>
  </si>
  <si>
    <r>
      <t>ü</t>
    </r>
    <r>
      <rPr>
        <sz val="9"/>
        <color rgb="FF000000"/>
        <rFont val="Arial"/>
        <family val="2"/>
        <charset val="238"/>
      </rPr>
      <t>Provisions for penalties and interest from tax return: -44,5 CZK mil.</t>
    </r>
  </si>
  <si>
    <r>
      <t>ü</t>
    </r>
    <r>
      <rPr>
        <sz val="9"/>
        <color rgb="FF000000"/>
        <rFont val="Arial"/>
        <family val="2"/>
        <charset val="238"/>
      </rPr>
      <t>Payment of Gas Storage fees: -26 CZK mil.</t>
    </r>
  </si>
  <si>
    <r>
      <t>ü</t>
    </r>
    <r>
      <rPr>
        <sz val="9"/>
        <color rgb="FF000000"/>
        <rFont val="Arial"/>
        <family val="2"/>
        <charset val="238"/>
      </rPr>
      <t>Extended life of property – lower depreciation: -36 CZK mil.</t>
    </r>
  </si>
  <si>
    <r>
      <t>ü</t>
    </r>
    <r>
      <rPr>
        <sz val="9"/>
        <color rgb="FF000000"/>
        <rFont val="Arial"/>
        <family val="2"/>
        <charset val="238"/>
      </rPr>
      <t>Time shift of inspection tools: -4 CZK mil.</t>
    </r>
  </si>
  <si>
    <t>počátek</t>
  </si>
  <si>
    <t>min</t>
  </si>
  <si>
    <t>max</t>
  </si>
  <si>
    <t>konec</t>
  </si>
  <si>
    <t>A</t>
  </si>
  <si>
    <t>B</t>
  </si>
  <si>
    <t>C</t>
  </si>
  <si>
    <t>D</t>
  </si>
  <si>
    <t>E</t>
  </si>
  <si>
    <t>F</t>
  </si>
  <si>
    <t>G</t>
  </si>
  <si>
    <t>H</t>
  </si>
  <si>
    <t>Ex Val</t>
  </si>
  <si>
    <t>Konec</t>
  </si>
</sst>
</file>

<file path=xl/styles.xml><?xml version="1.0" encoding="utf-8"?>
<styleSheet xmlns="http://schemas.openxmlformats.org/spreadsheetml/2006/main">
  <numFmts count="3">
    <numFmt numFmtId="43" formatCode="_-* #,##0.00\ _K_č_-;\-* #,##0.00\ _K_č_-;_-* &quot;-&quot;??\ _K_č_-;_-@_-"/>
    <numFmt numFmtId="164" formatCode="_-* #,##0.00\ [$€-1]_-;\-* #,##0.00\ [$€-1]_-;_-* &quot;-&quot;??\ [$€-1]_-"/>
    <numFmt numFmtId="165" formatCode="#,##0.0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indexed="9"/>
      <name val="Arial"/>
      <family val="2"/>
      <charset val="238"/>
    </font>
    <font>
      <b/>
      <sz val="16"/>
      <color indexed="23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</font>
    <font>
      <sz val="9"/>
      <name val="Arial"/>
      <family val="2"/>
      <charset val="238"/>
    </font>
    <font>
      <sz val="9"/>
      <color rgb="FF0050A6"/>
      <name val="Wingdings"/>
      <charset val="2"/>
    </font>
    <font>
      <sz val="9"/>
      <color rgb="FF000000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50"/>
      </patternFill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4">
    <xf numFmtId="0" fontId="0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164" fontId="3" fillId="15" borderId="2" applyNumberFormat="0" applyProtection="0">
      <alignment horizontal="left" vertical="center" indent="1"/>
    </xf>
    <xf numFmtId="164" fontId="4" fillId="0" borderId="0" applyNumberForma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4" fontId="6" fillId="16" borderId="2" applyNumberFormat="0" applyProtection="0">
      <alignment vertical="center"/>
    </xf>
  </cellStyleXfs>
  <cellXfs count="14">
    <xf numFmtId="0" fontId="0" fillId="0" borderId="0" xfId="0"/>
    <xf numFmtId="3" fontId="2" fillId="0" borderId="0" xfId="16" applyNumberFormat="1"/>
    <xf numFmtId="0" fontId="2" fillId="0" borderId="0" xfId="16"/>
    <xf numFmtId="0" fontId="5" fillId="0" borderId="0" xfId="16" applyFont="1" applyAlignment="1">
      <alignment vertical="center" wrapText="1"/>
    </xf>
    <xf numFmtId="0" fontId="2" fillId="0" borderId="0" xfId="16" applyFont="1" applyAlignment="1">
      <alignment vertical="center" wrapText="1"/>
    </xf>
    <xf numFmtId="3" fontId="5" fillId="0" borderId="0" xfId="16" applyNumberFormat="1" applyFont="1"/>
    <xf numFmtId="1" fontId="2" fillId="0" borderId="0" xfId="16" applyNumberFormat="1"/>
    <xf numFmtId="0" fontId="5" fillId="0" borderId="0" xfId="16" applyFont="1" applyAlignment="1">
      <alignment vertical="center"/>
    </xf>
    <xf numFmtId="0" fontId="7" fillId="0" borderId="0" xfId="16" applyFont="1"/>
    <xf numFmtId="0" fontId="8" fillId="0" borderId="0" xfId="0" applyFont="1" applyAlignment="1">
      <alignment horizontal="left" indent="8" readingOrder="1"/>
    </xf>
    <xf numFmtId="0" fontId="8" fillId="0" borderId="0" xfId="0" applyFont="1" applyAlignment="1">
      <alignment horizontal="left" indent="14" readingOrder="1"/>
    </xf>
    <xf numFmtId="165" fontId="2" fillId="0" borderId="0" xfId="16" applyNumberFormat="1"/>
    <xf numFmtId="0" fontId="2" fillId="0" borderId="0" xfId="16" applyBorder="1"/>
    <xf numFmtId="0" fontId="0" fillId="0" borderId="0" xfId="0" applyBorder="1"/>
  </cellXfs>
  <cellStyles count="44">
    <cellStyle name="20 % – Zvýraznění1 2" xfId="1"/>
    <cellStyle name="20 % – Zvýraznění2 2" xfId="2"/>
    <cellStyle name="20 % – Zvýraznění3 2" xfId="3"/>
    <cellStyle name="20 % – Zvýraznění4 2" xfId="4"/>
    <cellStyle name="20 % – Zvýraznění5 2" xfId="5"/>
    <cellStyle name="20 % – Zvýraznění6 2" xfId="6"/>
    <cellStyle name="40 % – Zvýraznění1 2" xfId="7"/>
    <cellStyle name="40 % – Zvýraznění2 2" xfId="8"/>
    <cellStyle name="40 % – Zvýraznění3 2" xfId="9"/>
    <cellStyle name="40 % – Zvýraznění4 2" xfId="10"/>
    <cellStyle name="40 % – Zvýraznění5 2" xfId="11"/>
    <cellStyle name="40 % – Zvýraznění6 2" xfId="12"/>
    <cellStyle name="čárky 2" xfId="13"/>
    <cellStyle name="čárky 3" xfId="14"/>
    <cellStyle name="Normal_Sheet2" xfId="15"/>
    <cellStyle name="normální" xfId="0" builtinId="0"/>
    <cellStyle name="normální 10" xfId="16"/>
    <cellStyle name="normální 2" xfId="17"/>
    <cellStyle name="normální 2 2" xfId="18"/>
    <cellStyle name="normální 2 2 2" xfId="19"/>
    <cellStyle name="normální 2 2 3" xfId="37"/>
    <cellStyle name="normální 2 3" xfId="20"/>
    <cellStyle name="normální 2 3 2" xfId="21"/>
    <cellStyle name="normální 2 4" xfId="22"/>
    <cellStyle name="normální 2 4 2" xfId="23"/>
    <cellStyle name="normální 3" xfId="24"/>
    <cellStyle name="normální 3 2" xfId="25"/>
    <cellStyle name="normální 4" xfId="26"/>
    <cellStyle name="normální 4 2" xfId="27"/>
    <cellStyle name="normální 5" xfId="28"/>
    <cellStyle name="normální 6" xfId="38"/>
    <cellStyle name="normální 7" xfId="39"/>
    <cellStyle name="normální 8" xfId="40"/>
    <cellStyle name="normální 8 2" xfId="41"/>
    <cellStyle name="normální 9" xfId="42"/>
    <cellStyle name="Poznámka 2" xfId="29"/>
    <cellStyle name="Poznámka 2 2" xfId="30"/>
    <cellStyle name="Poznámka 3" xfId="31"/>
    <cellStyle name="Poznámka 3 2" xfId="32"/>
    <cellStyle name="Poznámka 4" xfId="33"/>
    <cellStyle name="Poznámka 4 2" xfId="34"/>
    <cellStyle name="SAPBEXaggData" xfId="43"/>
    <cellStyle name="SAPBEXchaText" xfId="35"/>
    <cellStyle name="SAPBEXtitle" xfId="36"/>
  </cellStyles>
  <dxfs count="0"/>
  <tableStyles count="0" defaultTableStyle="TableStyleMedium9" defaultPivotStyle="PivotStyleLight16"/>
  <colors>
    <mruColors>
      <color rgb="FFFA0000"/>
      <color rgb="FFB2B2B2"/>
      <color rgb="FFB6B6B6"/>
      <color rgb="FFA6A6A6"/>
      <color rgb="FF0066FF"/>
      <color rgb="FFADBAF9"/>
      <color rgb="FFCC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style val="1"/>
  <c:chart>
    <c:plotArea>
      <c:layout/>
      <c:stockChart>
        <c:ser>
          <c:idx val="0"/>
          <c:order val="0"/>
          <c:spPr>
            <a:ln w="28575">
              <a:noFill/>
            </a:ln>
          </c:spPr>
          <c:marker>
            <c:symbol val="none"/>
          </c:marker>
          <c:cat>
            <c:strRef>
              <c:f>EBIT!$D$13:$L$13</c:f>
              <c:strCache>
                <c:ptCount val="9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Konec</c:v>
                </c:pt>
              </c:strCache>
            </c:strRef>
          </c:cat>
          <c:val>
            <c:numRef>
              <c:f>EBIT!$D$16:$L$16</c:f>
              <c:numCache>
                <c:formatCode>#,##0.0</c:formatCode>
                <c:ptCount val="9"/>
                <c:pt idx="0" formatCode="General">
                  <c:v>0</c:v>
                </c:pt>
                <c:pt idx="1">
                  <c:v>5000</c:v>
                </c:pt>
                <c:pt idx="2">
                  <c:v>5065</c:v>
                </c:pt>
                <c:pt idx="3">
                  <c:v>5115</c:v>
                </c:pt>
                <c:pt idx="4">
                  <c:v>5111</c:v>
                </c:pt>
                <c:pt idx="5">
                  <c:v>5066.5</c:v>
                </c:pt>
                <c:pt idx="6">
                  <c:v>5040.5</c:v>
                </c:pt>
                <c:pt idx="7">
                  <c:v>5004.5</c:v>
                </c:pt>
                <c:pt idx="8" formatCode="General">
                  <c:v>0</c:v>
                </c:pt>
              </c:numCache>
            </c:numRef>
          </c:val>
        </c:ser>
        <c:ser>
          <c:idx val="2"/>
          <c:order val="1"/>
          <c:spPr>
            <a:ln w="28575">
              <a:noFill/>
            </a:ln>
          </c:spPr>
          <c:marker>
            <c:symbol val="none"/>
          </c:marker>
          <c:cat>
            <c:strRef>
              <c:f>EBIT!$D$13:$L$13</c:f>
              <c:strCache>
                <c:ptCount val="9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Konec</c:v>
                </c:pt>
              </c:strCache>
            </c:strRef>
          </c:cat>
          <c:val>
            <c:numRef>
              <c:f>EBIT!$D$18:$L$18</c:f>
              <c:numCache>
                <c:formatCode>General</c:formatCode>
                <c:ptCount val="9"/>
                <c:pt idx="0">
                  <c:v>0</c:v>
                </c:pt>
                <c:pt idx="1">
                  <c:v>5000</c:v>
                </c:pt>
                <c:pt idx="2">
                  <c:v>5065</c:v>
                </c:pt>
                <c:pt idx="3">
                  <c:v>5111</c:v>
                </c:pt>
                <c:pt idx="4">
                  <c:v>5066.5</c:v>
                </c:pt>
                <c:pt idx="5">
                  <c:v>5040.5</c:v>
                </c:pt>
                <c:pt idx="6">
                  <c:v>5004.5</c:v>
                </c:pt>
                <c:pt idx="7">
                  <c:v>5003.2</c:v>
                </c:pt>
                <c:pt idx="8">
                  <c:v>0</c:v>
                </c:pt>
              </c:numCache>
            </c:numRef>
          </c:val>
        </c:ser>
        <c:ser>
          <c:idx val="3"/>
          <c:order val="2"/>
          <c:spPr>
            <a:ln w="28575">
              <a:noFill/>
            </a:ln>
          </c:spPr>
          <c:marker>
            <c:symbol val="none"/>
          </c:marker>
          <c:cat>
            <c:strRef>
              <c:f>EBIT!$D$13:$L$13</c:f>
              <c:strCache>
                <c:ptCount val="9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Konec</c:v>
                </c:pt>
              </c:strCache>
            </c:strRef>
          </c:cat>
          <c:val>
            <c:numRef>
              <c:f>EBIT!$D$19:$L$19</c:f>
              <c:numCache>
                <c:formatCode>#,##0.0</c:formatCode>
                <c:ptCount val="9"/>
                <c:pt idx="0">
                  <c:v>5000</c:v>
                </c:pt>
                <c:pt idx="1">
                  <c:v>5065</c:v>
                </c:pt>
                <c:pt idx="2">
                  <c:v>5115</c:v>
                </c:pt>
                <c:pt idx="3">
                  <c:v>5111</c:v>
                </c:pt>
                <c:pt idx="4">
                  <c:v>5066.5</c:v>
                </c:pt>
                <c:pt idx="5">
                  <c:v>5040.5</c:v>
                </c:pt>
                <c:pt idx="6">
                  <c:v>5004.5</c:v>
                </c:pt>
                <c:pt idx="7">
                  <c:v>5003.2</c:v>
                </c:pt>
                <c:pt idx="8">
                  <c:v>5003.2</c:v>
                </c:pt>
              </c:numCache>
            </c:numRef>
          </c:val>
        </c:ser>
        <c:hiLowLines>
          <c:spPr>
            <a:ln w="0">
              <a:solidFill>
                <a:sysClr val="window" lastClr="FFFFFF">
                  <a:lumMod val="65000"/>
                  <a:alpha val="0"/>
                </a:sysClr>
              </a:solidFill>
            </a:ln>
          </c:spPr>
        </c:hiLowLines>
        <c:upDownBars>
          <c:gapWidth val="150"/>
          <c:upBars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dist="254000" algn="l" rotWithShape="0">
                  <a:schemeClr val="tx2">
                    <a:lumMod val="60000"/>
                    <a:lumOff val="40000"/>
                  </a:schemeClr>
                </a:outerShdw>
              </a:effectLst>
            </c:spPr>
          </c:upBars>
          <c:downBars>
            <c:spPr>
              <a:solidFill>
                <a:srgbClr val="FA0000"/>
              </a:solidFill>
              <a:ln>
                <a:noFill/>
              </a:ln>
              <a:effectLst>
                <a:outerShdw dist="254000" algn="l" rotWithShape="0">
                  <a:srgbClr val="FA0000"/>
                </a:outerShdw>
              </a:effectLst>
              <a:scene3d>
                <a:camera prst="orthographicFront"/>
                <a:lightRig rig="threePt" dir="t"/>
              </a:scene3d>
              <a:sp3d>
                <a:bevelB w="0" h="0"/>
              </a:sp3d>
            </c:spPr>
          </c:downBars>
        </c:upDownBars>
        <c:axId val="189928576"/>
        <c:axId val="189930112"/>
      </c:stockChart>
      <c:catAx>
        <c:axId val="189928576"/>
        <c:scaling>
          <c:orientation val="minMax"/>
        </c:scaling>
        <c:axPos val="b"/>
        <c:majorTickMark val="none"/>
        <c:tickLblPos val="low"/>
        <c:spPr>
          <a:ln w="22225">
            <a:solidFill>
              <a:srgbClr val="FF0000"/>
            </a:solidFill>
          </a:ln>
        </c:spPr>
        <c:txPr>
          <a:bodyPr rot="-2700000" vert="horz"/>
          <a:lstStyle/>
          <a:p>
            <a:pPr>
              <a:defRPr/>
            </a:pPr>
            <a:endParaRPr lang="cs-CZ"/>
          </a:p>
        </c:txPr>
        <c:crossAx val="189930112"/>
        <c:crossesAt val="5020"/>
        <c:auto val="1"/>
        <c:lblAlgn val="ctr"/>
        <c:lblOffset val="100"/>
        <c:tickLblSkip val="1"/>
        <c:tickMarkSkip val="1"/>
      </c:catAx>
      <c:valAx>
        <c:axId val="189930112"/>
        <c:scaling>
          <c:orientation val="minMax"/>
          <c:max val="5200"/>
          <c:min val="4800"/>
        </c:scaling>
        <c:axPos val="l"/>
        <c:numFmt formatCode="General" sourceLinked="1"/>
        <c:tickLblPos val="nextTo"/>
        <c:crossAx val="189928576"/>
        <c:crosses val="autoZero"/>
        <c:crossBetween val="between"/>
        <c:minorUnit val="1"/>
      </c:valAx>
      <c:spPr>
        <a:solidFill>
          <a:schemeClr val="tx1"/>
        </a:solidFill>
      </c:spPr>
    </c:plotArea>
    <c:plotVisOnly val="1"/>
  </c:chart>
  <c:spPr>
    <a:ln>
      <a:noFill/>
    </a:ln>
  </c:spPr>
  <c:printSettings>
    <c:headerFooter/>
    <c:pageMargins b="0.78740157499999996" l="0.70000000000000018" r="0.70000000000000018" t="0.78740157499999996" header="0.3000000000000001" footer="0.3000000000000001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9523</xdr:colOff>
      <xdr:row>20</xdr:row>
      <xdr:rowOff>66674</xdr:rowOff>
    </xdr:from>
    <xdr:to>
      <xdr:col>13</xdr:col>
      <xdr:colOff>361048</xdr:colOff>
      <xdr:row>46</xdr:row>
      <xdr:rowOff>50849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0.09893</cdr:x>
      <cdr:y>0.71636</cdr:y>
    </cdr:from>
    <cdr:to>
      <cdr:x>0.16914</cdr:x>
      <cdr:y>0.76953</cdr:y>
    </cdr:to>
    <cdr:sp macro="" textlink="EBIT!$D$15">
      <cdr:nvSpPr>
        <cdr:cNvPr id="4" name="TextovéPole 3"/>
        <cdr:cNvSpPr txBox="1"/>
      </cdr:nvSpPr>
      <cdr:spPr>
        <a:xfrm xmlns:a="http://schemas.openxmlformats.org/drawingml/2006/main">
          <a:off x="712260" y="3352557"/>
          <a:ext cx="505523" cy="2488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>
          <a:spAutoFit/>
        </a:bodyPr>
        <a:lstStyle xmlns:a="http://schemas.openxmlformats.org/drawingml/2006/main"/>
        <a:p xmlns:a="http://schemas.openxmlformats.org/drawingml/2006/main">
          <a:fld id="{4517EBC2-E5F6-410F-B081-C7841E55432D}" type="TxLink">
            <a:rPr lang="en-US" sz="1000" b="1" i="0" u="none" strike="noStrike">
              <a:solidFill>
                <a:schemeClr val="bg1"/>
              </a:solidFill>
              <a:latin typeface="Arialri"/>
            </a:rPr>
            <a:pPr/>
            <a:t>5 000</a:t>
          </a:fld>
          <a:endParaRPr lang="cs-CZ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0.21586</cdr:x>
      <cdr:y>0.36439</cdr:y>
    </cdr:from>
    <cdr:to>
      <cdr:x>0.26131</cdr:x>
      <cdr:y>0.41757</cdr:y>
    </cdr:to>
    <cdr:sp macro="" textlink="EBIT!$E$15">
      <cdr:nvSpPr>
        <cdr:cNvPr id="5" name="TextovéPole 1"/>
        <cdr:cNvSpPr txBox="1"/>
      </cdr:nvSpPr>
      <cdr:spPr>
        <a:xfrm xmlns:a="http://schemas.openxmlformats.org/drawingml/2006/main">
          <a:off x="1554156" y="1705365"/>
          <a:ext cx="327269" cy="2488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>
          <a:spAutoFit/>
        </a:bodyPr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fld id="{D44BA92C-A1A7-483A-8B29-F7D9367AA634}" type="TxLink">
            <a:rPr lang="en-US" sz="1000" b="1" i="0" u="none" strike="noStrike">
              <a:solidFill>
                <a:schemeClr val="bg1"/>
              </a:solidFill>
              <a:latin typeface="Arialri"/>
            </a:rPr>
            <a:pPr/>
            <a:t>65</a:t>
          </a:fld>
          <a:endParaRPr lang="cs-CZ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0.31623</cdr:x>
      <cdr:y>0.2381</cdr:y>
    </cdr:from>
    <cdr:to>
      <cdr:x>0.36168</cdr:x>
      <cdr:y>0.29127</cdr:y>
    </cdr:to>
    <cdr:sp macro="" textlink="EBIT!$F$15">
      <cdr:nvSpPr>
        <cdr:cNvPr id="6" name="TextovéPole 1"/>
        <cdr:cNvSpPr txBox="1"/>
      </cdr:nvSpPr>
      <cdr:spPr>
        <a:xfrm xmlns:a="http://schemas.openxmlformats.org/drawingml/2006/main">
          <a:off x="2276856" y="1114299"/>
          <a:ext cx="327269" cy="2488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>
          <a:sp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8AC4434B-3887-4B5D-9AD6-B590A7B680DC}" type="TxLink">
            <a:rPr lang="en-US" sz="1000" b="1" i="0" u="none" strike="noStrike">
              <a:solidFill>
                <a:schemeClr val="bg1"/>
              </a:solidFill>
              <a:latin typeface="Arialri"/>
            </a:rPr>
            <a:pPr/>
            <a:t>50</a:t>
          </a:fld>
          <a:endParaRPr lang="cs-CZ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0.41925</cdr:x>
      <cdr:y>0.18633</cdr:y>
    </cdr:from>
    <cdr:to>
      <cdr:x>0.46073</cdr:x>
      <cdr:y>0.2395</cdr:y>
    </cdr:to>
    <cdr:sp macro="" textlink="EBIT!$G$15">
      <cdr:nvSpPr>
        <cdr:cNvPr id="7" name="TextovéPole 1"/>
        <cdr:cNvSpPr txBox="1"/>
      </cdr:nvSpPr>
      <cdr:spPr>
        <a:xfrm xmlns:a="http://schemas.openxmlformats.org/drawingml/2006/main">
          <a:off x="3018564" y="872026"/>
          <a:ext cx="298672" cy="2488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>
          <a:sp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8318120D-39CB-4F8E-B5E8-C4EB15F59C79}" type="TxLink">
            <a:rPr lang="en-US" sz="1000" b="1" i="0" u="none" strike="noStrike">
              <a:solidFill>
                <a:schemeClr val="bg1"/>
              </a:solidFill>
              <a:latin typeface="Arialri"/>
            </a:rPr>
            <a:pPr/>
            <a:t>-4</a:t>
          </a:fld>
          <a:endParaRPr lang="cs-CZ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0.51269</cdr:x>
      <cdr:y>0.24017</cdr:y>
    </cdr:from>
    <cdr:to>
      <cdr:x>0.56408</cdr:x>
      <cdr:y>0.29334</cdr:y>
    </cdr:to>
    <cdr:sp macro="" textlink="EBIT!$H$15">
      <cdr:nvSpPr>
        <cdr:cNvPr id="8" name="TextovéPole 1"/>
        <cdr:cNvSpPr txBox="1"/>
      </cdr:nvSpPr>
      <cdr:spPr>
        <a:xfrm xmlns:a="http://schemas.openxmlformats.org/drawingml/2006/main">
          <a:off x="3691367" y="1123990"/>
          <a:ext cx="369973" cy="2488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>
          <a:sp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D559478E-97EB-4CB1-98F6-E6A230E55E8B}" type="TxLink">
            <a:rPr lang="en-US" sz="1000" b="1" i="0" u="none" strike="noStrike">
              <a:solidFill>
                <a:schemeClr val="bg1"/>
              </a:solidFill>
              <a:latin typeface="Arialri"/>
            </a:rPr>
            <a:pPr/>
            <a:t>-45</a:t>
          </a:fld>
          <a:endParaRPr lang="cs-CZ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0.61854</cdr:x>
      <cdr:y>0.32091</cdr:y>
    </cdr:from>
    <cdr:to>
      <cdr:x>0.66993</cdr:x>
      <cdr:y>0.37408</cdr:y>
    </cdr:to>
    <cdr:sp macro="" textlink="EBIT!$I$15">
      <cdr:nvSpPr>
        <cdr:cNvPr id="9" name="TextovéPole 1"/>
        <cdr:cNvSpPr txBox="1"/>
      </cdr:nvSpPr>
      <cdr:spPr>
        <a:xfrm xmlns:a="http://schemas.openxmlformats.org/drawingml/2006/main">
          <a:off x="4453488" y="1501841"/>
          <a:ext cx="369973" cy="2488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>
          <a:sp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69FAE778-8701-4BCD-8968-9596764BC401}" type="TxLink">
            <a:rPr lang="en-US" sz="1000" b="1" i="0" u="none" strike="noStrike">
              <a:solidFill>
                <a:schemeClr val="bg1"/>
              </a:solidFill>
              <a:latin typeface="Arialri"/>
            </a:rPr>
            <a:pPr/>
            <a:t>-26</a:t>
          </a:fld>
          <a:endParaRPr lang="cs-CZ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0.71893</cdr:x>
      <cdr:y>0.38302</cdr:y>
    </cdr:from>
    <cdr:to>
      <cdr:x>0.77031</cdr:x>
      <cdr:y>0.43619</cdr:y>
    </cdr:to>
    <cdr:sp macro="" textlink="EBIT!$J$15">
      <cdr:nvSpPr>
        <cdr:cNvPr id="10" name="TextovéPole 1"/>
        <cdr:cNvSpPr txBox="1"/>
      </cdr:nvSpPr>
      <cdr:spPr>
        <a:xfrm xmlns:a="http://schemas.openxmlformats.org/drawingml/2006/main">
          <a:off x="5176260" y="1792538"/>
          <a:ext cx="369973" cy="2488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>
          <a:sp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C6B5C941-6C7D-4957-BE6D-1E3F733250FA}" type="TxLink">
            <a:rPr lang="en-US" sz="1000" b="1" i="0" u="none" strike="noStrike">
              <a:solidFill>
                <a:schemeClr val="bg1"/>
              </a:solidFill>
              <a:latin typeface="Arialri"/>
            </a:rPr>
            <a:pPr/>
            <a:t>-36</a:t>
          </a:fld>
          <a:endParaRPr lang="cs-CZ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0.82062</cdr:x>
      <cdr:y>0.42857</cdr:y>
    </cdr:from>
    <cdr:to>
      <cdr:x>0.8621</cdr:x>
      <cdr:y>0.48174</cdr:y>
    </cdr:to>
    <cdr:sp macro="" textlink="EBIT!$K$15">
      <cdr:nvSpPr>
        <cdr:cNvPr id="11" name="TextovéPole 1"/>
        <cdr:cNvSpPr txBox="1"/>
      </cdr:nvSpPr>
      <cdr:spPr>
        <a:xfrm xmlns:a="http://schemas.openxmlformats.org/drawingml/2006/main">
          <a:off x="5908464" y="2005708"/>
          <a:ext cx="298672" cy="2488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>
          <a:sp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81F7071-1CD3-430D-B73B-5816C84ED5E2}" type="TxLink">
            <a:rPr lang="en-US" sz="1000" b="1" i="0" u="none" strike="noStrike">
              <a:solidFill>
                <a:schemeClr val="bg1"/>
              </a:solidFill>
              <a:latin typeface="Arialri"/>
            </a:rPr>
            <a:pPr/>
            <a:t>-1</a:t>
          </a:fld>
          <a:endParaRPr lang="cs-CZ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0.90701</cdr:x>
      <cdr:y>0.67288</cdr:y>
    </cdr:from>
    <cdr:to>
      <cdr:x>0.97722</cdr:x>
      <cdr:y>0.72605</cdr:y>
    </cdr:to>
    <cdr:sp macro="" textlink="EBIT!$L$15">
      <cdr:nvSpPr>
        <cdr:cNvPr id="12" name="TextovéPole 1"/>
        <cdr:cNvSpPr txBox="1"/>
      </cdr:nvSpPr>
      <cdr:spPr>
        <a:xfrm xmlns:a="http://schemas.openxmlformats.org/drawingml/2006/main">
          <a:off x="6530471" y="3149075"/>
          <a:ext cx="505523" cy="2488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>
          <a:sp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ABA3CDB0-B8D6-49D9-9AA0-588EB0BDD1EA}" type="TxLink">
            <a:rPr lang="en-US" sz="1000" b="1" i="0" u="none" strike="noStrike">
              <a:solidFill>
                <a:schemeClr val="bg1"/>
              </a:solidFill>
              <a:latin typeface="Arialri"/>
            </a:rPr>
            <a:pPr/>
            <a:t>5 003</a:t>
          </a:fld>
          <a:endParaRPr lang="cs-CZ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0.81163</cdr:x>
      <cdr:y>0.35611</cdr:y>
    </cdr:from>
    <cdr:to>
      <cdr:x>1</cdr:x>
      <cdr:y>0.41408</cdr:y>
    </cdr:to>
    <cdr:sp macro="" textlink="EBIT!$N$16">
      <cdr:nvSpPr>
        <cdr:cNvPr id="13" name="TextovéPole 1"/>
        <cdr:cNvSpPr txBox="1"/>
      </cdr:nvSpPr>
      <cdr:spPr>
        <a:xfrm xmlns:a="http://schemas.openxmlformats.org/drawingml/2006/main">
          <a:off x="5581652" y="1638313"/>
          <a:ext cx="1295400" cy="2666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fld id="{F6870C67-FE1A-4D99-A31E-EE2D6105848C}" type="TxLink">
            <a:rPr lang="en-US" sz="1000" b="1" i="0" u="none" strike="noStrike">
              <a:solidFill>
                <a:schemeClr val="bg1"/>
              </a:solidFill>
              <a:latin typeface="Arialri"/>
            </a:rPr>
            <a:pPr/>
            <a:t>Ex Val</a:t>
          </a:fld>
          <a:endParaRPr lang="cs-CZ" sz="1100" b="1">
            <a:solidFill>
              <a:schemeClr val="bg1"/>
            </a:solidFill>
            <a:latin typeface="+mn-lt"/>
          </a:endParaRPr>
        </a:p>
      </cdr:txBody>
    </cdr:sp>
  </cdr:relSizeAnchor>
</c:userShape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6"/>
  <dimension ref="B1:T38"/>
  <sheetViews>
    <sheetView tabSelected="1" topLeftCell="A10" workbookViewId="0">
      <selection activeCell="O25" sqref="O25"/>
    </sheetView>
  </sheetViews>
  <sheetFormatPr defaultRowHeight="12.75"/>
  <cols>
    <col min="1" max="6" width="9.140625" style="2"/>
    <col min="7" max="7" width="11.28515625" style="2" bestFit="1" customWidth="1"/>
    <col min="8" max="16" width="9.140625" style="2"/>
    <col min="17" max="17" width="15.5703125" style="2" customWidth="1"/>
    <col min="18" max="16384" width="9.140625" style="2"/>
  </cols>
  <sheetData>
    <row r="1" spans="2:16">
      <c r="B1" s="3"/>
      <c r="C1" s="4"/>
      <c r="D1" s="7"/>
    </row>
    <row r="2" spans="2:16">
      <c r="B2" s="5"/>
      <c r="C2" s="1"/>
      <c r="D2" s="9" t="s">
        <v>0</v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2:16">
      <c r="B3" s="1"/>
      <c r="C3" s="1"/>
      <c r="D3" s="10" t="s">
        <v>1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2:16">
      <c r="B4" s="5"/>
      <c r="C4" s="5"/>
      <c r="D4" s="10" t="s">
        <v>2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2:16">
      <c r="B5" s="1"/>
      <c r="C5" s="1"/>
      <c r="D5" s="10" t="s">
        <v>3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2:16">
      <c r="B6" s="6"/>
      <c r="C6" s="6"/>
      <c r="D6" s="10" t="s">
        <v>4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2:16">
      <c r="B7" s="1"/>
      <c r="D7" s="10" t="s">
        <v>5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2:16">
      <c r="B8" s="1"/>
      <c r="D8" s="10" t="s">
        <v>6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2:16">
      <c r="D9" s="10" t="s">
        <v>7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3" spans="2:16">
      <c r="D13" s="1" t="s">
        <v>12</v>
      </c>
      <c r="E13" s="1" t="s">
        <v>13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18</v>
      </c>
      <c r="K13" s="1" t="s">
        <v>19</v>
      </c>
      <c r="L13" s="1" t="s">
        <v>21</v>
      </c>
    </row>
    <row r="14" spans="2:16">
      <c r="D14" s="1">
        <v>5359.5</v>
      </c>
      <c r="E14" s="1"/>
      <c r="F14" s="1"/>
      <c r="G14" s="1"/>
      <c r="H14" s="1"/>
      <c r="I14" s="1"/>
      <c r="J14" s="1"/>
      <c r="K14" s="1"/>
      <c r="L14" s="1">
        <f>L15</f>
        <v>5003.2</v>
      </c>
    </row>
    <row r="15" spans="2:16">
      <c r="D15" s="1">
        <v>5000</v>
      </c>
      <c r="E15" s="1">
        <v>65</v>
      </c>
      <c r="F15" s="1">
        <v>50</v>
      </c>
      <c r="G15" s="1">
        <v>-4</v>
      </c>
      <c r="H15" s="1">
        <v>-44.5</v>
      </c>
      <c r="I15" s="1">
        <v>-26</v>
      </c>
      <c r="J15" s="1">
        <v>-36</v>
      </c>
      <c r="K15" s="1">
        <v>-1.3</v>
      </c>
      <c r="L15" s="1">
        <f>L19</f>
        <v>5003.2</v>
      </c>
    </row>
    <row r="16" spans="2:16">
      <c r="C16" s="2" t="s">
        <v>8</v>
      </c>
      <c r="D16" s="2">
        <v>0</v>
      </c>
      <c r="E16" s="11">
        <f t="shared" ref="E16:K16" si="0">D19</f>
        <v>5000</v>
      </c>
      <c r="F16" s="11">
        <f t="shared" si="0"/>
        <v>5065</v>
      </c>
      <c r="G16" s="11">
        <f t="shared" si="0"/>
        <v>5115</v>
      </c>
      <c r="H16" s="11">
        <f t="shared" si="0"/>
        <v>5111</v>
      </c>
      <c r="I16" s="11">
        <f t="shared" si="0"/>
        <v>5066.5</v>
      </c>
      <c r="J16" s="11">
        <f t="shared" si="0"/>
        <v>5040.5</v>
      </c>
      <c r="K16" s="11">
        <f t="shared" si="0"/>
        <v>5004.5</v>
      </c>
      <c r="L16" s="2">
        <v>0</v>
      </c>
      <c r="N16" s="2" t="s">
        <v>20</v>
      </c>
    </row>
    <row r="17" spans="3:20">
      <c r="C17" s="2" t="s">
        <v>10</v>
      </c>
      <c r="D17" s="11">
        <f t="shared" ref="D17:L17" si="1">IF(D16&gt;D19,D16,D19)</f>
        <v>5000</v>
      </c>
      <c r="E17" s="11">
        <f t="shared" si="1"/>
        <v>5065</v>
      </c>
      <c r="F17" s="11">
        <f t="shared" si="1"/>
        <v>5115</v>
      </c>
      <c r="G17" s="11">
        <f t="shared" si="1"/>
        <v>5115</v>
      </c>
      <c r="H17" s="11">
        <f t="shared" si="1"/>
        <v>5111</v>
      </c>
      <c r="I17" s="11">
        <f t="shared" si="1"/>
        <v>5066.5</v>
      </c>
      <c r="J17" s="11">
        <f t="shared" si="1"/>
        <v>5040.5</v>
      </c>
      <c r="K17" s="11">
        <f t="shared" si="1"/>
        <v>5004.5</v>
      </c>
      <c r="L17" s="11">
        <f t="shared" si="1"/>
        <v>5003.2</v>
      </c>
      <c r="N17" s="6"/>
    </row>
    <row r="18" spans="3:20">
      <c r="C18" s="2" t="s">
        <v>9</v>
      </c>
      <c r="D18" s="2">
        <f t="shared" ref="D18:L18" si="2">IF(D16&gt;D19,D19,D16)</f>
        <v>0</v>
      </c>
      <c r="E18" s="2">
        <f t="shared" si="2"/>
        <v>5000</v>
      </c>
      <c r="F18" s="2">
        <f t="shared" si="2"/>
        <v>5065</v>
      </c>
      <c r="G18" s="2">
        <f t="shared" si="2"/>
        <v>5111</v>
      </c>
      <c r="H18" s="2">
        <f t="shared" si="2"/>
        <v>5066.5</v>
      </c>
      <c r="I18" s="2">
        <f t="shared" si="2"/>
        <v>5040.5</v>
      </c>
      <c r="J18" s="2">
        <f t="shared" si="2"/>
        <v>5004.5</v>
      </c>
      <c r="K18" s="2">
        <f t="shared" si="2"/>
        <v>5003.2</v>
      </c>
      <c r="L18" s="2">
        <f t="shared" si="2"/>
        <v>0</v>
      </c>
    </row>
    <row r="19" spans="3:20">
      <c r="C19" s="2" t="s">
        <v>11</v>
      </c>
      <c r="D19" s="11">
        <f>D15</f>
        <v>5000</v>
      </c>
      <c r="E19" s="11">
        <f t="shared" ref="E19:K19" si="3">E16+E15</f>
        <v>5065</v>
      </c>
      <c r="F19" s="11">
        <f t="shared" si="3"/>
        <v>5115</v>
      </c>
      <c r="G19" s="11">
        <f t="shared" si="3"/>
        <v>5111</v>
      </c>
      <c r="H19" s="11">
        <f t="shared" si="3"/>
        <v>5066.5</v>
      </c>
      <c r="I19" s="11">
        <f t="shared" si="3"/>
        <v>5040.5</v>
      </c>
      <c r="J19" s="11">
        <f t="shared" si="3"/>
        <v>5004.5</v>
      </c>
      <c r="K19" s="11">
        <f t="shared" si="3"/>
        <v>5003.2</v>
      </c>
      <c r="L19" s="11">
        <f>K19</f>
        <v>5003.2</v>
      </c>
      <c r="Q19" s="12"/>
      <c r="R19" s="12"/>
      <c r="S19" s="12"/>
      <c r="T19" s="12"/>
    </row>
    <row r="20" spans="3:20" ht="15">
      <c r="Q20" s="13"/>
      <c r="R20" s="13"/>
      <c r="S20" s="13"/>
      <c r="T20" s="12"/>
    </row>
    <row r="21" spans="3:20" ht="15">
      <c r="Q21" s="13"/>
      <c r="R21" s="13"/>
      <c r="S21" s="13"/>
      <c r="T21" s="12"/>
    </row>
    <row r="22" spans="3:20" ht="15">
      <c r="Q22" s="13"/>
      <c r="R22" s="13"/>
      <c r="S22" s="13"/>
      <c r="T22" s="12"/>
    </row>
    <row r="23" spans="3:20" ht="15">
      <c r="Q23" s="13"/>
      <c r="R23" s="13"/>
      <c r="S23" s="13"/>
      <c r="T23" s="12"/>
    </row>
    <row r="24" spans="3:20" ht="15">
      <c r="Q24" s="13"/>
      <c r="R24" s="13"/>
      <c r="S24" s="13"/>
      <c r="T24" s="12"/>
    </row>
    <row r="25" spans="3:20" ht="15">
      <c r="Q25" s="13"/>
      <c r="R25" s="13"/>
      <c r="S25" s="13"/>
      <c r="T25" s="12"/>
    </row>
    <row r="26" spans="3:20" ht="15">
      <c r="Q26" s="13"/>
      <c r="R26" s="13"/>
      <c r="S26" s="13"/>
      <c r="T26" s="12"/>
    </row>
    <row r="27" spans="3:20" ht="15">
      <c r="Q27" s="13"/>
      <c r="R27" s="13"/>
      <c r="S27" s="13"/>
      <c r="T27" s="12"/>
    </row>
    <row r="28" spans="3:20" ht="15">
      <c r="Q28" s="13"/>
      <c r="R28" s="13"/>
      <c r="S28" s="13"/>
      <c r="T28" s="12"/>
    </row>
    <row r="29" spans="3:20" ht="15">
      <c r="Q29" s="13"/>
      <c r="R29" s="13"/>
      <c r="S29" s="13"/>
      <c r="T29" s="12"/>
    </row>
    <row r="30" spans="3:20" ht="15">
      <c r="Q30" s="13"/>
      <c r="R30" s="13"/>
      <c r="S30" s="13"/>
      <c r="T30" s="12"/>
    </row>
    <row r="31" spans="3:20" ht="15">
      <c r="Q31" s="13"/>
      <c r="R31" s="13"/>
      <c r="S31" s="13"/>
      <c r="T31" s="12"/>
    </row>
    <row r="32" spans="3:20" ht="15">
      <c r="Q32" s="13"/>
      <c r="R32" s="13"/>
      <c r="S32" s="13"/>
      <c r="T32" s="12"/>
    </row>
    <row r="33" spans="17:20" ht="15">
      <c r="Q33" s="13"/>
      <c r="R33" s="13"/>
      <c r="S33" s="13"/>
      <c r="T33" s="12"/>
    </row>
    <row r="34" spans="17:20" ht="15">
      <c r="Q34" s="13"/>
      <c r="R34" s="13"/>
      <c r="S34" s="13"/>
      <c r="T34" s="12"/>
    </row>
    <row r="35" spans="17:20" ht="15">
      <c r="Q35" s="13"/>
      <c r="R35" s="13"/>
      <c r="S35" s="13"/>
      <c r="T35" s="12"/>
    </row>
    <row r="36" spans="17:20" ht="15">
      <c r="Q36" s="13"/>
      <c r="R36" s="13"/>
      <c r="S36" s="13"/>
      <c r="T36" s="12"/>
    </row>
    <row r="37" spans="17:20" ht="15">
      <c r="Q37" s="13"/>
      <c r="R37" s="13"/>
      <c r="S37" s="13"/>
      <c r="T37" s="12"/>
    </row>
    <row r="38" spans="17:20">
      <c r="Q38" s="12"/>
      <c r="R38" s="12"/>
      <c r="S38" s="12"/>
      <c r="T38" s="12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EBIT</vt:lpstr>
    </vt:vector>
  </TitlesOfParts>
  <Company>RWE Interní služby, s.r.o.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Miloslav Šimek</dc:creator>
  <cp:lastModifiedBy>Tomáš Nepovolný</cp:lastModifiedBy>
  <dcterms:created xsi:type="dcterms:W3CDTF">2011-09-09T08:23:28Z</dcterms:created>
  <dcterms:modified xsi:type="dcterms:W3CDTF">2011-10-27T12:18:31Z</dcterms:modified>
</cp:coreProperties>
</file>