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DieseArbeitsmappe" defaultThemeVersion="123820"/>
  <bookViews>
    <workbookView xWindow="0" yWindow="0" windowWidth="19440" windowHeight="6915"/>
  </bookViews>
  <sheets>
    <sheet name="Tiket" sheetId="3" r:id="rId1"/>
    <sheet name="Losování" sheetId="2" r:id="rId2"/>
    <sheet name="Data" sheetId="4" r:id="rId3"/>
  </sheets>
  <functionGroups/>
  <definedNames>
    <definedName name="_xlnm.Print_Area" localSheetId="1">Losování!$A$1:$AG$13</definedName>
    <definedName name="_xlnm.Print_Area" localSheetId="0">Tiket!$A$3:$AR$29</definedName>
  </definedNames>
  <calcPr calcId="125725"/>
  <webPublishing codePage="1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7" i="2"/>
  <c r="V7"/>
  <c r="U7"/>
  <c r="T7"/>
  <c r="S7"/>
  <c r="R7"/>
  <c r="Q7"/>
  <c r="P7"/>
  <c r="O7"/>
  <c r="N7"/>
  <c r="M7"/>
  <c r="L7"/>
  <c r="K7"/>
  <c r="J7"/>
  <c r="I7"/>
  <c r="H7"/>
  <c r="G7"/>
  <c r="F7"/>
  <c r="E7"/>
  <c r="D7"/>
  <c r="E12" l="1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R16" i="3"/>
  <c r="J28" s="1"/>
  <c r="AM26" l="1"/>
  <c r="AL26"/>
  <c r="AK26"/>
  <c r="AJ26"/>
  <c r="AI26"/>
  <c r="AN26"/>
  <c r="AP6" l="1"/>
  <c r="AO6"/>
  <c r="AN6"/>
  <c r="AM6"/>
  <c r="AL6"/>
  <c r="AK6"/>
  <c r="AQ6"/>
  <c r="AM4"/>
  <c r="AI28"/>
  <c r="AM24"/>
  <c r="AJ24"/>
  <c r="AG24"/>
  <c r="AD24"/>
  <c r="AA24"/>
  <c r="AM22"/>
  <c r="AJ22"/>
  <c r="AG22"/>
  <c r="AD22"/>
  <c r="AA22"/>
  <c r="AM20"/>
  <c r="AJ20"/>
  <c r="AG20"/>
  <c r="AD20"/>
  <c r="AA20"/>
  <c r="AM18"/>
  <c r="AJ18"/>
  <c r="AG18"/>
  <c r="AD18"/>
  <c r="AA18"/>
  <c r="AK16"/>
  <c r="AK14"/>
  <c r="AK12"/>
  <c r="AK10"/>
  <c r="AK8"/>
  <c r="D12" i="2"/>
  <c r="Q2" s="1"/>
  <c r="N31" i="3" l="1"/>
</calcChain>
</file>

<file path=xl/sharedStrings.xml><?xml version="1.0" encoding="utf-8"?>
<sst xmlns="http://schemas.openxmlformats.org/spreadsheetml/2006/main" count="107" uniqueCount="48">
  <si>
    <t>Interval od</t>
  </si>
  <si>
    <t xml:space="preserve">Interval do </t>
  </si>
  <si>
    <t>Počet čísel</t>
  </si>
  <si>
    <t>Vylosovaná čísla:</t>
  </si>
  <si>
    <t>Typovaná čísla:</t>
  </si>
  <si>
    <t>Počet uhodnutých čísel:</t>
  </si>
  <si>
    <t>Sazka</t>
  </si>
  <si>
    <t>Losování dne:</t>
  </si>
  <si>
    <t>Počet čísel:</t>
  </si>
  <si>
    <t>Vklad:</t>
  </si>
  <si>
    <t>Počet losování:</t>
  </si>
  <si>
    <t>Násobek koeficientu:</t>
  </si>
  <si>
    <t>Šance:</t>
  </si>
  <si>
    <t>Ano</t>
  </si>
  <si>
    <t>Ne</t>
  </si>
  <si>
    <t>N</t>
  </si>
  <si>
    <t>.</t>
  </si>
  <si>
    <t>Částka CELKEM:</t>
  </si>
  <si>
    <t>Dne:</t>
  </si>
  <si>
    <t>S</t>
  </si>
  <si>
    <t>P</t>
  </si>
  <si>
    <t>Č</t>
  </si>
  <si>
    <t>Ú</t>
  </si>
  <si>
    <t>Počet tipovaných čísel</t>
  </si>
  <si>
    <t>Počet uhodnutích čísel</t>
  </si>
  <si>
    <t>2000x</t>
  </si>
  <si>
    <t>1000x</t>
  </si>
  <si>
    <t>5000x</t>
  </si>
  <si>
    <t>500x</t>
  </si>
  <si>
    <t>250x</t>
  </si>
  <si>
    <t>200x</t>
  </si>
  <si>
    <t>20x</t>
  </si>
  <si>
    <t>10x</t>
  </si>
  <si>
    <t>40x</t>
  </si>
  <si>
    <t>100x</t>
  </si>
  <si>
    <t>400x</t>
  </si>
  <si>
    <t>3x</t>
  </si>
  <si>
    <t>8x</t>
  </si>
  <si>
    <t>50x</t>
  </si>
  <si>
    <t>1x</t>
  </si>
  <si>
    <t>2x</t>
  </si>
  <si>
    <t>6x</t>
  </si>
  <si>
    <t>4x</t>
  </si>
  <si>
    <t>Chtěl bych, aby u typovaných čísel se zbarvila ta čísla která jsou vylosovaná tak jak</t>
  </si>
  <si>
    <t>to funguje u vylosovaných čísel  aby číslo 10 se zbarvilo číslo 10 u Typovaných čísel. Děkuji</t>
  </si>
  <si>
    <t>A počet čísel z 20 na 30.</t>
  </si>
  <si>
    <t xml:space="preserve">Sazka </t>
  </si>
  <si>
    <t>VZOR ZASKRTNUTÍ</t>
  </si>
</sst>
</file>

<file path=xl/styles.xml><?xml version="1.0" encoding="utf-8"?>
<styleSheet xmlns="http://schemas.openxmlformats.org/spreadsheetml/2006/main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1"/>
      <color theme="3" tint="0.79998168889431442"/>
      <name val="Calibri"/>
      <family val="2"/>
      <charset val="238"/>
    </font>
    <font>
      <b/>
      <sz val="12"/>
      <color theme="3" tint="0.79998168889431442"/>
      <name val="Arial"/>
      <family val="2"/>
      <charset val="238"/>
    </font>
    <font>
      <sz val="11"/>
      <color theme="3" tint="0.7999816888943144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Up="1" diagonalDown="1">
      <left/>
      <right/>
      <top/>
      <bottom/>
      <diagonal style="medium">
        <color auto="1"/>
      </diagonal>
    </border>
    <border>
      <left/>
      <right/>
      <top style="hair">
        <color indexed="64"/>
      </top>
      <bottom/>
      <diagonal/>
    </border>
    <border diagonalUp="1" diagonalDown="1">
      <left/>
      <right/>
      <top/>
      <bottom style="hair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8" fillId="2" borderId="0" xfId="0" applyFont="1" applyFill="1" applyAlignment="1" applyProtection="1">
      <alignment horizontal="center"/>
      <protection hidden="1"/>
    </xf>
    <xf numFmtId="44" fontId="10" fillId="0" borderId="0" xfId="1" applyFont="1" applyFill="1" applyAlignment="1"/>
    <xf numFmtId="0" fontId="0" fillId="0" borderId="0" xfId="0" applyFill="1"/>
    <xf numFmtId="44" fontId="10" fillId="0" borderId="0" xfId="1" applyFont="1" applyFill="1" applyAlignment="1">
      <alignment horizontal="center" wrapText="1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Protection="1">
      <protection hidden="1"/>
    </xf>
    <xf numFmtId="0" fontId="2" fillId="4" borderId="0" xfId="0" applyFont="1" applyFill="1" applyProtection="1">
      <protection hidden="1"/>
    </xf>
    <xf numFmtId="0" fontId="2" fillId="4" borderId="0" xfId="0" applyFont="1" applyFill="1" applyAlignment="1" applyProtection="1">
      <alignment vertical="center"/>
      <protection hidden="1"/>
    </xf>
    <xf numFmtId="0" fontId="3" fillId="4" borderId="0" xfId="0" applyFont="1" applyFill="1" applyProtection="1">
      <protection hidden="1"/>
    </xf>
    <xf numFmtId="0" fontId="2" fillId="4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center" vertical="center" wrapText="1"/>
      <protection hidden="1"/>
    </xf>
    <xf numFmtId="0" fontId="4" fillId="4" borderId="0" xfId="0" applyFont="1" applyFill="1" applyAlignment="1" applyProtection="1">
      <alignment horizontal="left" vertical="center"/>
      <protection hidden="1"/>
    </xf>
    <xf numFmtId="0" fontId="12" fillId="4" borderId="0" xfId="0" applyFont="1" applyFill="1" applyProtection="1">
      <protection hidden="1"/>
    </xf>
    <xf numFmtId="0" fontId="13" fillId="4" borderId="0" xfId="0" applyFont="1" applyFill="1" applyAlignment="1" applyProtection="1">
      <alignment vertical="center"/>
      <protection hidden="1"/>
    </xf>
    <xf numFmtId="0" fontId="14" fillId="4" borderId="0" xfId="0" applyFont="1" applyFill="1" applyProtection="1">
      <protection hidden="1"/>
    </xf>
    <xf numFmtId="0" fontId="0" fillId="4" borderId="0" xfId="0" applyFill="1" applyProtection="1">
      <protection locked="0" hidden="1"/>
    </xf>
    <xf numFmtId="0" fontId="7" fillId="3" borderId="0" xfId="0" applyFont="1" applyFill="1"/>
    <xf numFmtId="0" fontId="15" fillId="3" borderId="0" xfId="0" applyFont="1" applyFill="1"/>
    <xf numFmtId="0" fontId="16" fillId="3" borderId="0" xfId="0" applyFont="1" applyFill="1"/>
    <xf numFmtId="0" fontId="17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/>
    <xf numFmtId="0" fontId="16" fillId="3" borderId="0" xfId="0" applyFont="1" applyFill="1" applyAlignment="1">
      <alignment horizontal="left"/>
    </xf>
    <xf numFmtId="44" fontId="17" fillId="3" borderId="0" xfId="1" applyFont="1" applyFill="1" applyAlignment="1"/>
    <xf numFmtId="164" fontId="16" fillId="3" borderId="0" xfId="1" applyNumberFormat="1" applyFont="1" applyFill="1" applyAlignment="1"/>
    <xf numFmtId="0" fontId="16" fillId="3" borderId="0" xfId="0" applyFont="1" applyFill="1" applyAlignment="1">
      <alignment horizontal="center" vertical="center"/>
    </xf>
    <xf numFmtId="0" fontId="18" fillId="3" borderId="0" xfId="0" applyFont="1" applyFill="1"/>
    <xf numFmtId="0" fontId="0" fillId="4" borderId="0" xfId="0" applyFill="1" applyBorder="1" applyProtection="1">
      <protection hidden="1"/>
    </xf>
    <xf numFmtId="0" fontId="4" fillId="4" borderId="0" xfId="0" applyFont="1" applyFill="1" applyBorder="1" applyAlignment="1" applyProtection="1">
      <alignment horizontal="center" vertical="center" wrapText="1"/>
      <protection hidden="1"/>
    </xf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 textRotation="180"/>
    </xf>
    <xf numFmtId="0" fontId="0" fillId="0" borderId="0" xfId="0" applyFill="1" applyBorder="1" applyAlignment="1" applyProtection="1">
      <alignment horizontal="center"/>
      <protection locked="0"/>
    </xf>
    <xf numFmtId="44" fontId="0" fillId="0" borderId="0" xfId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center"/>
    </xf>
    <xf numFmtId="44" fontId="16" fillId="3" borderId="1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44" fontId="0" fillId="0" borderId="1" xfId="1" applyFon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 vertical="center"/>
      <protection locked="0"/>
    </xf>
    <xf numFmtId="14" fontId="16" fillId="3" borderId="0" xfId="0" applyNumberFormat="1" applyFont="1" applyFill="1" applyAlignment="1">
      <alignment horizontal="center" vertical="center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17" fillId="3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44" fontId="16" fillId="3" borderId="1" xfId="1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hidden="1"/>
    </xf>
  </cellXfs>
  <cellStyles count="2">
    <cellStyle name="měny" xfId="1" builtinId="4"/>
    <cellStyle name="normální" xfId="0" builtinId="0"/>
  </cellStyles>
  <dxfs count="2"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99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129540</xdr:colOff>
      <xdr:row>19</xdr:row>
      <xdr:rowOff>114300</xdr:rowOff>
    </xdr:from>
    <xdr:to>
      <xdr:col>21</xdr:col>
      <xdr:colOff>0</xdr:colOff>
      <xdr:row>29</xdr:row>
      <xdr:rowOff>160020</xdr:rowOff>
    </xdr:to>
    <xdr:cxnSp macro="">
      <xdr:nvCxnSpPr>
        <xdr:cNvPr id="3" name="Přímá spojnice se šipkou 2">
          <a:extLst>
            <a:ext uri="{FF2B5EF4-FFF2-40B4-BE49-F238E27FC236}">
              <a16:creationId xmlns="" xmlns:a16="http://schemas.microsoft.com/office/drawing/2014/main" id="{3A0851E8-0963-49FA-9829-8763FD4DABD5}"/>
            </a:ext>
          </a:extLst>
        </xdr:cNvPr>
        <xdr:cNvCxnSpPr/>
      </xdr:nvCxnSpPr>
      <xdr:spPr>
        <a:xfrm>
          <a:off x="2369820" y="2491740"/>
          <a:ext cx="990600" cy="1257300"/>
        </a:xfrm>
        <a:prstGeom prst="straightConnector1">
          <a:avLst/>
        </a:prstGeom>
        <a:ln w="5715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2"/>
  <dimension ref="A1:BP31"/>
  <sheetViews>
    <sheetView tabSelected="1" zoomScaleNormal="100" zoomScaleSheetLayoutView="100" workbookViewId="0">
      <selection activeCell="I39" sqref="I39"/>
    </sheetView>
  </sheetViews>
  <sheetFormatPr defaultColWidth="9.140625" defaultRowHeight="15"/>
  <cols>
    <col min="1" max="21" width="2.28515625" style="5" customWidth="1"/>
    <col min="22" max="22" width="2.28515625" style="6" customWidth="1"/>
    <col min="23" max="44" width="2.28515625" style="35" customWidth="1"/>
    <col min="45" max="45" width="2.28515625" style="5" customWidth="1"/>
    <col min="46" max="46" width="2.7109375" style="5" customWidth="1"/>
    <col min="47" max="47" width="1.7109375" style="5" customWidth="1"/>
    <col min="48" max="48" width="2.7109375" style="5" customWidth="1"/>
    <col min="49" max="49" width="1.7109375" style="5" customWidth="1"/>
    <col min="50" max="50" width="5.7109375" style="5" customWidth="1"/>
    <col min="51" max="51" width="1.7109375" style="5" customWidth="1"/>
    <col min="52" max="52" width="5.7109375" style="5" customWidth="1"/>
    <col min="53" max="53" width="1.7109375" style="5" customWidth="1"/>
    <col min="54" max="54" width="5.7109375" style="5" customWidth="1"/>
    <col min="55" max="55" width="1.7109375" style="5" customWidth="1"/>
    <col min="56" max="56" width="5.7109375" style="5" customWidth="1"/>
    <col min="57" max="57" width="1.7109375" style="5" customWidth="1"/>
    <col min="58" max="58" width="5.7109375" style="5" customWidth="1"/>
    <col min="59" max="59" width="1.7109375" style="5" customWidth="1"/>
    <col min="60" max="60" width="5.7109375" style="5" customWidth="1"/>
    <col min="61" max="61" width="1.7109375" style="5" customWidth="1"/>
    <col min="62" max="62" width="5.7109375" style="5" customWidth="1"/>
    <col min="63" max="63" width="1.7109375" style="5" customWidth="1"/>
    <col min="64" max="64" width="5.7109375" style="5" customWidth="1"/>
    <col min="65" max="65" width="1.7109375" style="5" customWidth="1"/>
    <col min="66" max="66" width="5.7109375" style="5" customWidth="1"/>
    <col min="67" max="67" width="1.7109375" style="5" customWidth="1"/>
    <col min="68" max="68" width="5.7109375" style="5" customWidth="1"/>
    <col min="69" max="85" width="2.7109375" style="5" customWidth="1"/>
    <col min="86" max="16384" width="9.140625" style="5"/>
  </cols>
  <sheetData>
    <row r="1" spans="1:68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7"/>
      <c r="W1" s="36"/>
      <c r="X1" s="36"/>
      <c r="Y1" s="36"/>
      <c r="Z1" s="36"/>
      <c r="AA1" s="36"/>
      <c r="AB1" s="36"/>
      <c r="AC1" s="36"/>
      <c r="AD1" s="36"/>
    </row>
    <row r="2" spans="1:68" ht="15.75">
      <c r="AV2" s="48" t="s">
        <v>23</v>
      </c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</row>
    <row r="3" spans="1:68" ht="4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6"/>
      <c r="U3" s="36"/>
      <c r="V3" s="37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</row>
    <row r="4" spans="1:68">
      <c r="A4" s="3"/>
      <c r="B4" s="65" t="s">
        <v>6</v>
      </c>
      <c r="C4" s="65"/>
      <c r="D4" s="65"/>
      <c r="E4" s="65"/>
      <c r="F4" s="65"/>
      <c r="G4" s="65"/>
      <c r="H4" s="65"/>
      <c r="I4" s="65"/>
      <c r="J4" s="65"/>
      <c r="K4" s="3"/>
      <c r="L4" s="3" t="s">
        <v>18</v>
      </c>
      <c r="M4" s="3"/>
      <c r="N4" s="60">
        <v>41632</v>
      </c>
      <c r="O4" s="60"/>
      <c r="P4" s="60"/>
      <c r="Q4" s="60"/>
      <c r="R4" s="60"/>
      <c r="S4" s="3"/>
      <c r="T4" s="36"/>
      <c r="U4" s="36"/>
      <c r="V4" s="37" t="s">
        <v>16</v>
      </c>
      <c r="W4" s="36"/>
      <c r="X4" s="36"/>
      <c r="Y4" s="36"/>
      <c r="Z4" s="36"/>
      <c r="AA4" s="64" t="s">
        <v>46</v>
      </c>
      <c r="AB4" s="64"/>
      <c r="AC4" s="64"/>
      <c r="AD4" s="64"/>
      <c r="AE4" s="64"/>
      <c r="AF4" s="64"/>
      <c r="AG4" s="64"/>
      <c r="AH4" s="64"/>
      <c r="AI4" s="64"/>
      <c r="AJ4" s="36"/>
      <c r="AK4" s="36" t="s">
        <v>18</v>
      </c>
      <c r="AL4" s="36"/>
      <c r="AM4" s="61">
        <f>N4</f>
        <v>41632</v>
      </c>
      <c r="AN4" s="61"/>
      <c r="AO4" s="61"/>
      <c r="AP4" s="61"/>
      <c r="AQ4" s="61"/>
      <c r="AR4" s="36"/>
      <c r="AS4" s="36"/>
      <c r="AT4" s="49" t="s">
        <v>24</v>
      </c>
      <c r="AV4" s="15"/>
      <c r="AW4" s="7"/>
      <c r="AX4" s="15">
        <v>10</v>
      </c>
      <c r="AY4" s="7"/>
      <c r="AZ4" s="15">
        <v>9</v>
      </c>
      <c r="BA4" s="7"/>
      <c r="BB4" s="15">
        <v>8</v>
      </c>
      <c r="BC4" s="7"/>
      <c r="BD4" s="15">
        <v>7</v>
      </c>
      <c r="BE4" s="7"/>
      <c r="BF4" s="15">
        <v>6</v>
      </c>
      <c r="BG4" s="7"/>
      <c r="BH4" s="15">
        <v>5</v>
      </c>
      <c r="BI4" s="7"/>
      <c r="BJ4" s="15">
        <v>4</v>
      </c>
      <c r="BK4" s="7"/>
      <c r="BL4" s="15">
        <v>3</v>
      </c>
      <c r="BM4" s="7"/>
      <c r="BN4" s="15">
        <v>2</v>
      </c>
      <c r="BO4" s="7"/>
      <c r="BP4" s="15">
        <v>1</v>
      </c>
    </row>
    <row r="5" spans="1:68" ht="4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6"/>
      <c r="U5" s="36"/>
      <c r="V5" s="37" t="s">
        <v>16</v>
      </c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49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</row>
    <row r="6" spans="1:68">
      <c r="A6" s="3"/>
      <c r="B6" s="8" t="s">
        <v>7</v>
      </c>
      <c r="C6" s="8"/>
      <c r="D6" s="8"/>
      <c r="E6" s="8"/>
      <c r="F6" s="8"/>
      <c r="G6" s="8"/>
      <c r="H6" s="8"/>
      <c r="I6" s="8"/>
      <c r="J6" s="8"/>
      <c r="K6" s="3"/>
      <c r="L6" s="9" t="s">
        <v>20</v>
      </c>
      <c r="M6" s="9" t="s">
        <v>22</v>
      </c>
      <c r="N6" s="9" t="s">
        <v>19</v>
      </c>
      <c r="O6" s="9" t="s">
        <v>21</v>
      </c>
      <c r="P6" s="9" t="s">
        <v>20</v>
      </c>
      <c r="Q6" s="9" t="s">
        <v>19</v>
      </c>
      <c r="R6" s="10" t="s">
        <v>15</v>
      </c>
      <c r="S6" s="3"/>
      <c r="T6" s="36"/>
      <c r="U6" s="36"/>
      <c r="V6" s="37" t="s">
        <v>16</v>
      </c>
      <c r="W6" s="36"/>
      <c r="X6" s="36"/>
      <c r="Y6" s="36"/>
      <c r="Z6" s="36"/>
      <c r="AA6" s="38" t="s">
        <v>7</v>
      </c>
      <c r="AB6" s="38"/>
      <c r="AC6" s="38"/>
      <c r="AD6" s="38"/>
      <c r="AE6" s="38"/>
      <c r="AF6" s="38"/>
      <c r="AG6" s="38"/>
      <c r="AH6" s="38"/>
      <c r="AI6" s="38"/>
      <c r="AJ6" s="36"/>
      <c r="AK6" s="39" t="str">
        <f t="shared" ref="AK6:AQ6" si="0">L6</f>
        <v>P</v>
      </c>
      <c r="AL6" s="39" t="str">
        <f t="shared" si="0"/>
        <v>Ú</v>
      </c>
      <c r="AM6" s="39" t="str">
        <f t="shared" si="0"/>
        <v>S</v>
      </c>
      <c r="AN6" s="39" t="str">
        <f t="shared" si="0"/>
        <v>Č</v>
      </c>
      <c r="AO6" s="39" t="str">
        <f t="shared" si="0"/>
        <v>P</v>
      </c>
      <c r="AP6" s="39" t="str">
        <f t="shared" si="0"/>
        <v>S</v>
      </c>
      <c r="AQ6" s="39" t="str">
        <f t="shared" si="0"/>
        <v>N</v>
      </c>
      <c r="AR6" s="36"/>
      <c r="AS6" s="36"/>
      <c r="AT6" s="49"/>
      <c r="AV6" s="15">
        <v>10</v>
      </c>
      <c r="AW6" s="7"/>
      <c r="AX6" s="15" t="s">
        <v>25</v>
      </c>
      <c r="AY6" s="7"/>
      <c r="AZ6" s="16"/>
      <c r="BA6" s="7"/>
      <c r="BB6" s="16"/>
      <c r="BC6" s="7"/>
      <c r="BD6" s="16"/>
      <c r="BE6" s="7"/>
      <c r="BF6" s="16"/>
      <c r="BG6" s="7"/>
      <c r="BH6" s="16"/>
      <c r="BI6" s="7"/>
      <c r="BJ6" s="16"/>
      <c r="BK6" s="7"/>
      <c r="BL6" s="16"/>
      <c r="BM6" s="7"/>
      <c r="BN6" s="16"/>
      <c r="BO6" s="7"/>
      <c r="BP6" s="16"/>
    </row>
    <row r="7" spans="1:68" ht="5.0999999999999996" customHeight="1">
      <c r="A7" s="3"/>
      <c r="B7" s="12"/>
      <c r="C7" s="1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6"/>
      <c r="U7" s="36"/>
      <c r="V7" s="37" t="s">
        <v>16</v>
      </c>
      <c r="W7" s="36"/>
      <c r="X7" s="36"/>
      <c r="Y7" s="36"/>
      <c r="Z7" s="36"/>
      <c r="AA7" s="40"/>
      <c r="AB7" s="40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49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</row>
    <row r="8" spans="1:68">
      <c r="A8" s="3"/>
      <c r="B8" s="11" t="s">
        <v>8</v>
      </c>
      <c r="C8" s="11"/>
      <c r="D8" s="11"/>
      <c r="E8" s="11"/>
      <c r="F8" s="11"/>
      <c r="G8" s="11"/>
      <c r="H8" s="11"/>
      <c r="I8" s="11"/>
      <c r="J8" s="11"/>
      <c r="K8" s="3"/>
      <c r="L8" s="50">
        <v>1</v>
      </c>
      <c r="M8" s="50"/>
      <c r="N8" s="50"/>
      <c r="O8" s="50"/>
      <c r="P8" s="50"/>
      <c r="Q8" s="50"/>
      <c r="R8" s="3"/>
      <c r="S8" s="3"/>
      <c r="T8" s="36"/>
      <c r="U8" s="36"/>
      <c r="V8" s="37" t="s">
        <v>16</v>
      </c>
      <c r="W8" s="36"/>
      <c r="X8" s="36"/>
      <c r="Y8" s="36"/>
      <c r="Z8" s="36"/>
      <c r="AA8" s="39" t="s">
        <v>8</v>
      </c>
      <c r="AB8" s="39"/>
      <c r="AC8" s="39"/>
      <c r="AD8" s="39"/>
      <c r="AE8" s="39"/>
      <c r="AF8" s="39"/>
      <c r="AG8" s="39"/>
      <c r="AH8" s="39"/>
      <c r="AI8" s="39"/>
      <c r="AJ8" s="36"/>
      <c r="AK8" s="53">
        <f>L8</f>
        <v>1</v>
      </c>
      <c r="AL8" s="53"/>
      <c r="AM8" s="53"/>
      <c r="AN8" s="53"/>
      <c r="AO8" s="53"/>
      <c r="AP8" s="53"/>
      <c r="AQ8" s="36"/>
      <c r="AR8" s="36"/>
      <c r="AS8" s="36"/>
      <c r="AT8" s="49"/>
      <c r="AV8" s="15">
        <v>9</v>
      </c>
      <c r="AW8" s="7"/>
      <c r="AX8" s="15" t="s">
        <v>26</v>
      </c>
      <c r="AY8" s="7"/>
      <c r="AZ8" s="15" t="s">
        <v>27</v>
      </c>
      <c r="BA8" s="7"/>
      <c r="BB8" s="16"/>
      <c r="BC8" s="7"/>
      <c r="BD8" s="16"/>
      <c r="BE8" s="7"/>
      <c r="BF8" s="16"/>
      <c r="BG8" s="7"/>
      <c r="BH8" s="16"/>
      <c r="BI8" s="7"/>
      <c r="BJ8" s="16"/>
      <c r="BK8" s="7"/>
      <c r="BL8" s="16"/>
      <c r="BM8" s="7"/>
      <c r="BN8" s="16"/>
      <c r="BO8" s="7"/>
      <c r="BP8" s="16"/>
    </row>
    <row r="9" spans="1:68" ht="5.0999999999999996" customHeight="1">
      <c r="A9" s="3"/>
      <c r="B9" s="12"/>
      <c r="C9" s="1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6"/>
      <c r="U9" s="36"/>
      <c r="V9" s="37" t="s">
        <v>16</v>
      </c>
      <c r="W9" s="36"/>
      <c r="X9" s="36"/>
      <c r="Y9" s="36"/>
      <c r="Z9" s="36"/>
      <c r="AA9" s="40"/>
      <c r="AB9" s="40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49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</row>
    <row r="10" spans="1:68">
      <c r="A10" s="3"/>
      <c r="B10" s="11" t="s">
        <v>9</v>
      </c>
      <c r="C10" s="11"/>
      <c r="D10" s="11"/>
      <c r="E10" s="11"/>
      <c r="F10" s="11"/>
      <c r="G10" s="11"/>
      <c r="H10" s="11"/>
      <c r="I10" s="11"/>
      <c r="J10" s="11"/>
      <c r="K10" s="3"/>
      <c r="L10" s="51">
        <v>50</v>
      </c>
      <c r="M10" s="51"/>
      <c r="N10" s="51"/>
      <c r="O10" s="51"/>
      <c r="P10" s="51"/>
      <c r="Q10" s="51"/>
      <c r="R10" s="3"/>
      <c r="S10" s="3"/>
      <c r="T10" s="36"/>
      <c r="U10" s="36"/>
      <c r="V10" s="37" t="s">
        <v>16</v>
      </c>
      <c r="W10" s="36"/>
      <c r="X10" s="36"/>
      <c r="Y10" s="36"/>
      <c r="Z10" s="36"/>
      <c r="AA10" s="39" t="s">
        <v>9</v>
      </c>
      <c r="AB10" s="39"/>
      <c r="AC10" s="39"/>
      <c r="AD10" s="39"/>
      <c r="AE10" s="39"/>
      <c r="AF10" s="39"/>
      <c r="AG10" s="39"/>
      <c r="AH10" s="39"/>
      <c r="AI10" s="39"/>
      <c r="AJ10" s="36"/>
      <c r="AK10" s="67">
        <f>L10</f>
        <v>50</v>
      </c>
      <c r="AL10" s="67"/>
      <c r="AM10" s="67"/>
      <c r="AN10" s="67"/>
      <c r="AO10" s="67"/>
      <c r="AP10" s="67"/>
      <c r="AQ10" s="36"/>
      <c r="AR10" s="36"/>
      <c r="AS10" s="36"/>
      <c r="AT10" s="49"/>
      <c r="AV10" s="15">
        <v>8</v>
      </c>
      <c r="AW10" s="7"/>
      <c r="AX10" s="15" t="s">
        <v>28</v>
      </c>
      <c r="AY10" s="7"/>
      <c r="AZ10" s="15" t="s">
        <v>29</v>
      </c>
      <c r="BA10" s="7"/>
      <c r="BB10" s="15" t="s">
        <v>30</v>
      </c>
      <c r="BC10" s="7"/>
      <c r="BD10" s="16"/>
      <c r="BE10" s="7"/>
      <c r="BF10" s="16"/>
      <c r="BG10" s="7"/>
      <c r="BH10" s="16"/>
      <c r="BI10" s="7"/>
      <c r="BJ10" s="16"/>
      <c r="BK10" s="7"/>
      <c r="BL10" s="16"/>
      <c r="BM10" s="7"/>
      <c r="BN10" s="16"/>
      <c r="BO10" s="7"/>
      <c r="BP10" s="16"/>
    </row>
    <row r="11" spans="1:68" ht="5.0999999999999996" customHeight="1">
      <c r="A11" s="3"/>
      <c r="B11" s="12"/>
      <c r="C11" s="1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6"/>
      <c r="U11" s="36"/>
      <c r="V11" s="37" t="s">
        <v>16</v>
      </c>
      <c r="W11" s="36"/>
      <c r="X11" s="36"/>
      <c r="Y11" s="36"/>
      <c r="Z11" s="36"/>
      <c r="AA11" s="40"/>
      <c r="AB11" s="40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49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</row>
    <row r="12" spans="1:68">
      <c r="A12" s="3"/>
      <c r="B12" s="11" t="s">
        <v>10</v>
      </c>
      <c r="C12" s="11"/>
      <c r="D12" s="11"/>
      <c r="E12" s="11"/>
      <c r="F12" s="11"/>
      <c r="G12" s="11"/>
      <c r="H12" s="11"/>
      <c r="I12" s="11"/>
      <c r="J12" s="11"/>
      <c r="K12" s="3"/>
      <c r="L12" s="50">
        <v>1</v>
      </c>
      <c r="M12" s="50"/>
      <c r="N12" s="50"/>
      <c r="O12" s="50"/>
      <c r="P12" s="50"/>
      <c r="Q12" s="50"/>
      <c r="R12" s="3"/>
      <c r="S12" s="3"/>
      <c r="T12" s="36"/>
      <c r="U12" s="36"/>
      <c r="V12" s="37" t="s">
        <v>16</v>
      </c>
      <c r="W12" s="36"/>
      <c r="X12" s="36"/>
      <c r="Y12" s="36"/>
      <c r="Z12" s="36"/>
      <c r="AA12" s="39" t="s">
        <v>10</v>
      </c>
      <c r="AB12" s="39"/>
      <c r="AC12" s="39"/>
      <c r="AD12" s="39"/>
      <c r="AE12" s="39"/>
      <c r="AF12" s="39"/>
      <c r="AG12" s="39"/>
      <c r="AH12" s="39"/>
      <c r="AI12" s="39"/>
      <c r="AJ12" s="36"/>
      <c r="AK12" s="53">
        <f>L12</f>
        <v>1</v>
      </c>
      <c r="AL12" s="53"/>
      <c r="AM12" s="53"/>
      <c r="AN12" s="53"/>
      <c r="AO12" s="53"/>
      <c r="AP12" s="53"/>
      <c r="AQ12" s="36"/>
      <c r="AR12" s="36"/>
      <c r="AS12" s="36"/>
      <c r="AT12" s="49"/>
      <c r="AV12" s="15">
        <v>7</v>
      </c>
      <c r="AW12" s="7"/>
      <c r="AX12" s="15" t="s">
        <v>31</v>
      </c>
      <c r="AY12" s="7"/>
      <c r="AZ12" s="15" t="s">
        <v>28</v>
      </c>
      <c r="BA12" s="7"/>
      <c r="BB12" s="15" t="s">
        <v>29</v>
      </c>
      <c r="BC12" s="7"/>
      <c r="BD12" s="15" t="s">
        <v>26</v>
      </c>
      <c r="BE12" s="7"/>
      <c r="BF12" s="16"/>
      <c r="BG12" s="7"/>
      <c r="BH12" s="16"/>
      <c r="BI12" s="7"/>
      <c r="BJ12" s="16"/>
      <c r="BK12" s="7"/>
      <c r="BL12" s="16"/>
      <c r="BM12" s="7"/>
      <c r="BN12" s="16"/>
      <c r="BO12" s="7"/>
      <c r="BP12" s="16"/>
    </row>
    <row r="13" spans="1:68" ht="5.0999999999999996" customHeight="1">
      <c r="A13" s="3"/>
      <c r="B13" s="12"/>
      <c r="C13" s="1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6"/>
      <c r="U13" s="36"/>
      <c r="V13" s="37" t="s">
        <v>16</v>
      </c>
      <c r="W13" s="36"/>
      <c r="X13" s="36"/>
      <c r="Y13" s="36"/>
      <c r="Z13" s="36"/>
      <c r="AA13" s="40"/>
      <c r="AB13" s="40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49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</row>
    <row r="14" spans="1:68">
      <c r="A14" s="3"/>
      <c r="B14" s="11" t="s">
        <v>11</v>
      </c>
      <c r="C14" s="11"/>
      <c r="D14" s="11"/>
      <c r="E14" s="11"/>
      <c r="F14" s="11"/>
      <c r="G14" s="11"/>
      <c r="H14" s="11"/>
      <c r="I14" s="11"/>
      <c r="J14" s="11"/>
      <c r="K14" s="3"/>
      <c r="L14" s="50">
        <v>1</v>
      </c>
      <c r="M14" s="50"/>
      <c r="N14" s="50"/>
      <c r="O14" s="50"/>
      <c r="P14" s="50"/>
      <c r="Q14" s="50"/>
      <c r="R14" s="3"/>
      <c r="S14" s="3"/>
      <c r="T14" s="36"/>
      <c r="U14" s="36"/>
      <c r="V14" s="37" t="s">
        <v>16</v>
      </c>
      <c r="W14" s="36"/>
      <c r="X14" s="36"/>
      <c r="Y14" s="36"/>
      <c r="Z14" s="36"/>
      <c r="AA14" s="39" t="s">
        <v>11</v>
      </c>
      <c r="AB14" s="39"/>
      <c r="AC14" s="39"/>
      <c r="AD14" s="39"/>
      <c r="AE14" s="39"/>
      <c r="AF14" s="39"/>
      <c r="AG14" s="39"/>
      <c r="AH14" s="39"/>
      <c r="AI14" s="39"/>
      <c r="AJ14" s="36"/>
      <c r="AK14" s="53">
        <f>L14</f>
        <v>1</v>
      </c>
      <c r="AL14" s="53"/>
      <c r="AM14" s="53"/>
      <c r="AN14" s="53"/>
      <c r="AO14" s="53"/>
      <c r="AP14" s="53"/>
      <c r="AQ14" s="36"/>
      <c r="AR14" s="36"/>
      <c r="AS14" s="36"/>
      <c r="AT14" s="49"/>
      <c r="AV14" s="15">
        <v>6</v>
      </c>
      <c r="AW14" s="7"/>
      <c r="AX14" s="15" t="s">
        <v>32</v>
      </c>
      <c r="AY14" s="7"/>
      <c r="AZ14" s="15" t="s">
        <v>31</v>
      </c>
      <c r="BA14" s="7"/>
      <c r="BB14" s="15" t="s">
        <v>33</v>
      </c>
      <c r="BC14" s="7"/>
      <c r="BD14" s="15" t="s">
        <v>34</v>
      </c>
      <c r="BE14" s="7"/>
      <c r="BF14" s="15" t="s">
        <v>35</v>
      </c>
      <c r="BG14" s="7"/>
      <c r="BH14" s="16"/>
      <c r="BI14" s="7"/>
      <c r="BJ14" s="16"/>
      <c r="BK14" s="7"/>
      <c r="BL14" s="16"/>
      <c r="BM14" s="7"/>
      <c r="BN14" s="16"/>
      <c r="BO14" s="7"/>
      <c r="BP14" s="16"/>
    </row>
    <row r="15" spans="1:68" ht="5.0999999999999996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6"/>
      <c r="U15" s="36"/>
      <c r="V15" s="37" t="s">
        <v>16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4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</row>
    <row r="16" spans="1:68">
      <c r="A16" s="3"/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3"/>
      <c r="L16" s="50" t="s">
        <v>14</v>
      </c>
      <c r="M16" s="50"/>
      <c r="N16" s="50"/>
      <c r="O16" s="50"/>
      <c r="P16" s="50"/>
      <c r="Q16" s="50"/>
      <c r="R16" s="4" t="b">
        <f>IF(L16="Ano","50Kč")</f>
        <v>0</v>
      </c>
      <c r="S16" s="2"/>
      <c r="T16" s="41"/>
      <c r="U16" s="42"/>
      <c r="V16" s="37" t="s">
        <v>16</v>
      </c>
      <c r="W16" s="36"/>
      <c r="X16" s="36"/>
      <c r="Y16" s="36"/>
      <c r="Z16" s="36"/>
      <c r="AA16" s="39" t="s">
        <v>12</v>
      </c>
      <c r="AB16" s="39"/>
      <c r="AC16" s="39"/>
      <c r="AD16" s="39"/>
      <c r="AE16" s="39"/>
      <c r="AF16" s="39"/>
      <c r="AG16" s="39"/>
      <c r="AH16" s="39"/>
      <c r="AI16" s="39"/>
      <c r="AJ16" s="36"/>
      <c r="AK16" s="53" t="str">
        <f>L16</f>
        <v>Ne</v>
      </c>
      <c r="AL16" s="53"/>
      <c r="AM16" s="53"/>
      <c r="AN16" s="53"/>
      <c r="AO16" s="53"/>
      <c r="AP16" s="53"/>
      <c r="AQ16" s="36"/>
      <c r="AR16" s="36"/>
      <c r="AS16" s="36"/>
      <c r="AT16" s="49"/>
      <c r="AV16" s="15">
        <v>5</v>
      </c>
      <c r="AW16" s="7"/>
      <c r="AX16" s="15" t="s">
        <v>36</v>
      </c>
      <c r="AY16" s="7"/>
      <c r="AZ16" s="15" t="s">
        <v>37</v>
      </c>
      <c r="BA16" s="7"/>
      <c r="BB16" s="15" t="s">
        <v>32</v>
      </c>
      <c r="BC16" s="7"/>
      <c r="BD16" s="15" t="s">
        <v>38</v>
      </c>
      <c r="BE16" s="7"/>
      <c r="BF16" s="15" t="s">
        <v>34</v>
      </c>
      <c r="BG16" s="7"/>
      <c r="BH16" s="15" t="s">
        <v>30</v>
      </c>
      <c r="BI16" s="7"/>
      <c r="BJ16" s="16"/>
      <c r="BK16" s="7"/>
      <c r="BL16" s="16"/>
      <c r="BM16" s="7"/>
      <c r="BN16" s="16"/>
      <c r="BO16" s="7"/>
      <c r="BP16" s="16"/>
    </row>
    <row r="17" spans="1:68" ht="5.0999999999999996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6"/>
      <c r="U17" s="36"/>
      <c r="V17" s="37" t="s">
        <v>16</v>
      </c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49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</row>
    <row r="18" spans="1:68">
      <c r="A18" s="3"/>
      <c r="B18" s="62">
        <v>1</v>
      </c>
      <c r="C18" s="63"/>
      <c r="D18" s="3"/>
      <c r="E18" s="63">
        <v>2</v>
      </c>
      <c r="F18" s="63"/>
      <c r="G18" s="3"/>
      <c r="H18" s="62">
        <v>3</v>
      </c>
      <c r="I18" s="63"/>
      <c r="J18" s="3"/>
      <c r="K18" s="63">
        <v>4</v>
      </c>
      <c r="L18" s="63"/>
      <c r="M18" s="3"/>
      <c r="N18" s="63">
        <v>5</v>
      </c>
      <c r="O18" s="63"/>
      <c r="P18" s="3"/>
      <c r="Q18" s="11"/>
      <c r="R18" s="3"/>
      <c r="S18" s="3"/>
      <c r="T18" s="36"/>
      <c r="U18" s="36"/>
      <c r="V18" s="37" t="s">
        <v>16</v>
      </c>
      <c r="W18" s="36"/>
      <c r="X18" s="36"/>
      <c r="Y18" s="36"/>
      <c r="Z18" s="36"/>
      <c r="AA18" s="52">
        <f>B18</f>
        <v>1</v>
      </c>
      <c r="AB18" s="52"/>
      <c r="AC18" s="36"/>
      <c r="AD18" s="52">
        <f>E18</f>
        <v>2</v>
      </c>
      <c r="AE18" s="52"/>
      <c r="AF18" s="36"/>
      <c r="AG18" s="52">
        <f>H18</f>
        <v>3</v>
      </c>
      <c r="AH18" s="52"/>
      <c r="AI18" s="36"/>
      <c r="AJ18" s="52">
        <f>K18</f>
        <v>4</v>
      </c>
      <c r="AK18" s="52"/>
      <c r="AL18" s="36"/>
      <c r="AM18" s="52">
        <f>N18</f>
        <v>5</v>
      </c>
      <c r="AN18" s="52"/>
      <c r="AO18" s="36"/>
      <c r="AP18" s="39"/>
      <c r="AQ18" s="39"/>
      <c r="AR18" s="36"/>
      <c r="AS18" s="36"/>
      <c r="AT18" s="49"/>
      <c r="AV18" s="15">
        <v>4</v>
      </c>
      <c r="AW18" s="7"/>
      <c r="AX18" s="16"/>
      <c r="AY18" s="7"/>
      <c r="AZ18" s="16"/>
      <c r="BA18" s="7"/>
      <c r="BB18" s="15" t="s">
        <v>39</v>
      </c>
      <c r="BC18" s="7"/>
      <c r="BD18" s="15" t="s">
        <v>40</v>
      </c>
      <c r="BE18" s="7"/>
      <c r="BF18" s="15" t="s">
        <v>36</v>
      </c>
      <c r="BG18" s="7"/>
      <c r="BH18" s="15" t="s">
        <v>31</v>
      </c>
      <c r="BI18" s="7"/>
      <c r="BJ18" s="15" t="s">
        <v>33</v>
      </c>
      <c r="BK18" s="7"/>
      <c r="BL18" s="16"/>
      <c r="BM18" s="7"/>
      <c r="BN18" s="16"/>
      <c r="BO18" s="7"/>
      <c r="BP18" s="16"/>
    </row>
    <row r="19" spans="1:68" ht="4.9000000000000004" customHeight="1">
      <c r="A19" s="3"/>
      <c r="B19" s="66"/>
      <c r="C19" s="66"/>
      <c r="D19" s="3"/>
      <c r="E19" s="66"/>
      <c r="F19" s="66"/>
      <c r="G19" s="3"/>
      <c r="H19" s="66"/>
      <c r="I19" s="66"/>
      <c r="J19" s="3"/>
      <c r="K19" s="66"/>
      <c r="L19" s="66"/>
      <c r="M19" s="3"/>
      <c r="N19" s="66"/>
      <c r="O19" s="66"/>
      <c r="P19" s="3"/>
      <c r="Q19" s="3"/>
      <c r="R19" s="3"/>
      <c r="S19" s="3"/>
      <c r="T19" s="36"/>
      <c r="U19" s="36"/>
      <c r="V19" s="37" t="s">
        <v>16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49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</row>
    <row r="20" spans="1:68">
      <c r="A20" s="3"/>
      <c r="B20" s="62">
        <v>6</v>
      </c>
      <c r="C20" s="63"/>
      <c r="D20" s="3"/>
      <c r="E20" s="63">
        <v>7</v>
      </c>
      <c r="F20" s="63"/>
      <c r="G20" s="3"/>
      <c r="H20" s="62">
        <v>8</v>
      </c>
      <c r="I20" s="63"/>
      <c r="J20" s="3"/>
      <c r="K20" s="62">
        <v>9</v>
      </c>
      <c r="L20" s="63"/>
      <c r="M20" s="3"/>
      <c r="N20" s="62">
        <v>10</v>
      </c>
      <c r="O20" s="63"/>
      <c r="P20" s="3"/>
      <c r="Q20" s="3"/>
      <c r="R20" s="3"/>
      <c r="S20" s="3"/>
      <c r="T20" s="36"/>
      <c r="U20" s="36"/>
      <c r="V20" s="37" t="s">
        <v>16</v>
      </c>
      <c r="W20" s="36"/>
      <c r="X20" s="36"/>
      <c r="Y20" s="36"/>
      <c r="Z20" s="36"/>
      <c r="AA20" s="52">
        <f>B20</f>
        <v>6</v>
      </c>
      <c r="AB20" s="52"/>
      <c r="AC20" s="36"/>
      <c r="AD20" s="52">
        <f>E20</f>
        <v>7</v>
      </c>
      <c r="AE20" s="52"/>
      <c r="AF20" s="36"/>
      <c r="AG20" s="52">
        <f>H20</f>
        <v>8</v>
      </c>
      <c r="AH20" s="52"/>
      <c r="AI20" s="36"/>
      <c r="AJ20" s="52">
        <f>K20</f>
        <v>9</v>
      </c>
      <c r="AK20" s="52"/>
      <c r="AL20" s="36"/>
      <c r="AM20" s="52">
        <f>N20</f>
        <v>10</v>
      </c>
      <c r="AN20" s="52"/>
      <c r="AO20" s="36"/>
      <c r="AP20" s="36"/>
      <c r="AQ20" s="36"/>
      <c r="AR20" s="36"/>
      <c r="AS20" s="36"/>
      <c r="AT20" s="49"/>
      <c r="AV20" s="15">
        <v>3</v>
      </c>
      <c r="AW20" s="7"/>
      <c r="AX20" s="16"/>
      <c r="AY20" s="7"/>
      <c r="AZ20" s="16"/>
      <c r="BA20" s="7"/>
      <c r="BB20" s="16"/>
      <c r="BC20" s="7"/>
      <c r="BD20" s="16"/>
      <c r="BE20" s="7"/>
      <c r="BF20" s="15" t="s">
        <v>39</v>
      </c>
      <c r="BG20" s="7"/>
      <c r="BH20" s="15" t="s">
        <v>40</v>
      </c>
      <c r="BI20" s="7"/>
      <c r="BJ20" s="15" t="s">
        <v>36</v>
      </c>
      <c r="BK20" s="7"/>
      <c r="BL20" s="15" t="s">
        <v>41</v>
      </c>
      <c r="BN20" s="16"/>
      <c r="BO20" s="7"/>
      <c r="BP20" s="16"/>
    </row>
    <row r="21" spans="1:68" ht="4.9000000000000004" customHeight="1">
      <c r="A21" s="3"/>
      <c r="B21" s="66"/>
      <c r="C21" s="66"/>
      <c r="D21" s="3"/>
      <c r="E21" s="66"/>
      <c r="F21" s="66"/>
      <c r="G21" s="3"/>
      <c r="H21" s="66"/>
      <c r="I21" s="66"/>
      <c r="J21" s="3"/>
      <c r="K21" s="66"/>
      <c r="L21" s="66"/>
      <c r="M21" s="3"/>
      <c r="N21" s="66"/>
      <c r="O21" s="66"/>
      <c r="P21" s="3"/>
      <c r="Q21" s="3"/>
      <c r="R21" s="3"/>
      <c r="S21" s="3"/>
      <c r="T21" s="36"/>
      <c r="U21" s="36"/>
      <c r="V21" s="37" t="s">
        <v>16</v>
      </c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49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</row>
    <row r="22" spans="1:68">
      <c r="A22" s="3"/>
      <c r="B22" s="62">
        <v>11</v>
      </c>
      <c r="C22" s="63"/>
      <c r="D22" s="3"/>
      <c r="E22" s="62">
        <v>12</v>
      </c>
      <c r="F22" s="63"/>
      <c r="G22" s="3"/>
      <c r="H22" s="62">
        <v>13</v>
      </c>
      <c r="I22" s="63"/>
      <c r="J22" s="3"/>
      <c r="K22" s="63">
        <v>14</v>
      </c>
      <c r="L22" s="63"/>
      <c r="M22" s="3"/>
      <c r="N22" s="62">
        <v>15</v>
      </c>
      <c r="O22" s="63"/>
      <c r="P22" s="3"/>
      <c r="Q22" s="3"/>
      <c r="R22" s="3"/>
      <c r="S22" s="3"/>
      <c r="T22" s="36"/>
      <c r="U22" s="36"/>
      <c r="V22" s="37" t="s">
        <v>16</v>
      </c>
      <c r="W22" s="36"/>
      <c r="X22" s="36"/>
      <c r="Y22" s="36"/>
      <c r="Z22" s="36"/>
      <c r="AA22" s="52">
        <f>B22</f>
        <v>11</v>
      </c>
      <c r="AB22" s="52"/>
      <c r="AC22" s="36"/>
      <c r="AD22" s="52">
        <f>E22</f>
        <v>12</v>
      </c>
      <c r="AE22" s="52"/>
      <c r="AF22" s="36"/>
      <c r="AG22" s="52">
        <f>H22</f>
        <v>13</v>
      </c>
      <c r="AH22" s="52"/>
      <c r="AI22" s="36"/>
      <c r="AJ22" s="52">
        <f>K22</f>
        <v>14</v>
      </c>
      <c r="AK22" s="52"/>
      <c r="AL22" s="36"/>
      <c r="AM22" s="52">
        <f>N22</f>
        <v>15</v>
      </c>
      <c r="AN22" s="52"/>
      <c r="AO22" s="36"/>
      <c r="AP22" s="36"/>
      <c r="AQ22" s="36"/>
      <c r="AR22" s="36"/>
      <c r="AS22" s="36"/>
      <c r="AT22" s="49"/>
      <c r="AV22" s="15">
        <v>2</v>
      </c>
      <c r="AW22" s="7"/>
      <c r="AX22" s="16"/>
      <c r="AY22" s="7"/>
      <c r="AZ22" s="16"/>
      <c r="BA22" s="7"/>
      <c r="BB22" s="16"/>
      <c r="BC22" s="7"/>
      <c r="BD22" s="16"/>
      <c r="BE22" s="7"/>
      <c r="BF22" s="16"/>
      <c r="BG22" s="7"/>
      <c r="BH22" s="16"/>
      <c r="BI22" s="7"/>
      <c r="BJ22" s="16"/>
      <c r="BK22" s="7"/>
      <c r="BL22" s="15" t="s">
        <v>42</v>
      </c>
      <c r="BM22" s="7"/>
      <c r="BN22" s="15" t="s">
        <v>37</v>
      </c>
      <c r="BO22" s="7"/>
      <c r="BP22" s="16"/>
    </row>
    <row r="23" spans="1:68" ht="4.9000000000000004" customHeight="1">
      <c r="A23" s="3"/>
      <c r="B23" s="66"/>
      <c r="C23" s="66"/>
      <c r="D23" s="3"/>
      <c r="E23" s="66"/>
      <c r="F23" s="66"/>
      <c r="G23" s="3"/>
      <c r="H23" s="66"/>
      <c r="I23" s="66"/>
      <c r="J23" s="3"/>
      <c r="K23" s="66"/>
      <c r="L23" s="66"/>
      <c r="M23" s="3"/>
      <c r="N23" s="66"/>
      <c r="O23" s="66"/>
      <c r="P23" s="3"/>
      <c r="Q23" s="3"/>
      <c r="R23" s="3"/>
      <c r="S23" s="3"/>
      <c r="T23" s="36"/>
      <c r="U23" s="36"/>
      <c r="V23" s="37" t="s">
        <v>16</v>
      </c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49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</row>
    <row r="24" spans="1:68">
      <c r="A24" s="3"/>
      <c r="B24" s="63">
        <v>16</v>
      </c>
      <c r="C24" s="63"/>
      <c r="D24" s="3"/>
      <c r="E24" s="63">
        <v>17</v>
      </c>
      <c r="F24" s="63"/>
      <c r="G24" s="3"/>
      <c r="H24" s="63">
        <v>18</v>
      </c>
      <c r="I24" s="63"/>
      <c r="J24" s="3"/>
      <c r="K24" s="62">
        <v>19</v>
      </c>
      <c r="L24" s="63"/>
      <c r="M24" s="3"/>
      <c r="N24" s="63">
        <v>20</v>
      </c>
      <c r="O24" s="63"/>
      <c r="P24" s="3"/>
      <c r="Q24" s="3"/>
      <c r="R24" s="3"/>
      <c r="S24" s="3"/>
      <c r="T24" s="36"/>
      <c r="U24" s="36"/>
      <c r="V24" s="37" t="s">
        <v>16</v>
      </c>
      <c r="W24" s="36"/>
      <c r="X24" s="36"/>
      <c r="Y24" s="36"/>
      <c r="Z24" s="36"/>
      <c r="AA24" s="52">
        <f>B24</f>
        <v>16</v>
      </c>
      <c r="AB24" s="52"/>
      <c r="AC24" s="36"/>
      <c r="AD24" s="52">
        <f>E24</f>
        <v>17</v>
      </c>
      <c r="AE24" s="52"/>
      <c r="AF24" s="36"/>
      <c r="AG24" s="52">
        <f>H24</f>
        <v>18</v>
      </c>
      <c r="AH24" s="52"/>
      <c r="AI24" s="36"/>
      <c r="AJ24" s="52">
        <f>K24</f>
        <v>19</v>
      </c>
      <c r="AK24" s="52"/>
      <c r="AL24" s="36"/>
      <c r="AM24" s="52">
        <f>N24</f>
        <v>20</v>
      </c>
      <c r="AN24" s="52"/>
      <c r="AO24" s="36"/>
      <c r="AP24" s="36"/>
      <c r="AQ24" s="36"/>
      <c r="AR24" s="36"/>
      <c r="AS24" s="36"/>
      <c r="AT24" s="49"/>
      <c r="AV24" s="15">
        <v>1</v>
      </c>
      <c r="AW24" s="7"/>
      <c r="AX24" s="16"/>
      <c r="AY24" s="7"/>
      <c r="AZ24" s="16"/>
      <c r="BA24" s="7"/>
      <c r="BB24" s="16"/>
      <c r="BC24" s="7"/>
      <c r="BD24" s="16"/>
      <c r="BE24" s="7"/>
      <c r="BF24" s="16"/>
      <c r="BG24" s="7"/>
      <c r="BH24" s="16"/>
      <c r="BI24" s="7"/>
      <c r="BJ24" s="16"/>
      <c r="BK24" s="7"/>
      <c r="BL24" s="16"/>
      <c r="BM24" s="7"/>
      <c r="BN24" s="16"/>
      <c r="BO24" s="7"/>
      <c r="BP24" s="15" t="s">
        <v>40</v>
      </c>
    </row>
    <row r="25" spans="1:68" ht="4.9000000000000004" customHeight="1">
      <c r="A25" s="3"/>
      <c r="B25" s="66"/>
      <c r="C25" s="66"/>
      <c r="D25" s="3"/>
      <c r="E25" s="66"/>
      <c r="F25" s="66"/>
      <c r="G25" s="3"/>
      <c r="H25" s="66"/>
      <c r="I25" s="66"/>
      <c r="J25" s="3"/>
      <c r="K25" s="66"/>
      <c r="L25" s="66"/>
      <c r="M25" s="3"/>
      <c r="N25" s="66"/>
      <c r="O25" s="66"/>
      <c r="P25" s="3"/>
      <c r="Q25" s="3"/>
      <c r="R25" s="3"/>
      <c r="S25" s="3"/>
      <c r="T25" s="36"/>
      <c r="U25" s="36"/>
      <c r="V25" s="37" t="s">
        <v>16</v>
      </c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</row>
    <row r="26" spans="1:68">
      <c r="A26" s="3"/>
      <c r="B26" s="54" t="s">
        <v>12</v>
      </c>
      <c r="C26" s="54"/>
      <c r="D26" s="54"/>
      <c r="E26" s="54"/>
      <c r="F26" s="54"/>
      <c r="G26" s="54"/>
      <c r="H26" s="54"/>
      <c r="I26" s="3"/>
      <c r="J26" s="13">
        <v>7</v>
      </c>
      <c r="K26" s="14">
        <v>5</v>
      </c>
      <c r="L26" s="14">
        <v>7</v>
      </c>
      <c r="M26" s="14">
        <v>2</v>
      </c>
      <c r="N26" s="14">
        <v>6</v>
      </c>
      <c r="O26" s="14">
        <v>4</v>
      </c>
      <c r="P26" s="3"/>
      <c r="Q26" s="3"/>
      <c r="R26" s="3"/>
      <c r="S26" s="3"/>
      <c r="T26" s="36"/>
      <c r="U26" s="36"/>
      <c r="V26" s="37" t="s">
        <v>16</v>
      </c>
      <c r="W26" s="36"/>
      <c r="X26" s="36"/>
      <c r="Y26" s="36"/>
      <c r="Z26" s="36"/>
      <c r="AA26" s="55" t="s">
        <v>12</v>
      </c>
      <c r="AB26" s="55"/>
      <c r="AC26" s="55"/>
      <c r="AD26" s="55"/>
      <c r="AE26" s="55"/>
      <c r="AF26" s="55"/>
      <c r="AG26" s="55"/>
      <c r="AH26" s="36"/>
      <c r="AI26" s="43">
        <f t="shared" ref="AI26:AN26" si="1">J26</f>
        <v>7</v>
      </c>
      <c r="AJ26" s="43">
        <f t="shared" si="1"/>
        <v>5</v>
      </c>
      <c r="AK26" s="43">
        <f t="shared" si="1"/>
        <v>7</v>
      </c>
      <c r="AL26" s="43">
        <f t="shared" si="1"/>
        <v>2</v>
      </c>
      <c r="AM26" s="43">
        <f t="shared" si="1"/>
        <v>6</v>
      </c>
      <c r="AN26" s="43">
        <f t="shared" si="1"/>
        <v>4</v>
      </c>
      <c r="AO26" s="36"/>
      <c r="AP26" s="36"/>
      <c r="AQ26" s="36"/>
      <c r="AR26" s="36"/>
      <c r="AS26" s="36"/>
      <c r="AV26" s="15">
        <v>0</v>
      </c>
      <c r="AW26" s="7"/>
      <c r="AX26" s="17" t="s">
        <v>39</v>
      </c>
      <c r="AY26" s="7"/>
      <c r="AZ26" s="17" t="s">
        <v>39</v>
      </c>
      <c r="BA26" s="7"/>
      <c r="BB26" s="17" t="s">
        <v>39</v>
      </c>
      <c r="BC26" s="7"/>
      <c r="BD26" s="17" t="s">
        <v>39</v>
      </c>
      <c r="BE26" s="7"/>
      <c r="BF26" s="17" t="s">
        <v>39</v>
      </c>
      <c r="BG26" s="7"/>
      <c r="BH26" s="16"/>
      <c r="BI26" s="7"/>
      <c r="BJ26" s="16"/>
      <c r="BK26" s="7"/>
      <c r="BL26" s="16"/>
      <c r="BM26" s="7"/>
      <c r="BN26" s="16"/>
      <c r="BO26" s="7"/>
      <c r="BP26" s="16"/>
    </row>
    <row r="27" spans="1:68" ht="5.0999999999999996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6"/>
      <c r="U27" s="36"/>
      <c r="V27" s="37" t="s">
        <v>16</v>
      </c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</row>
    <row r="28" spans="1:68">
      <c r="A28" s="3"/>
      <c r="B28" s="58" t="s">
        <v>17</v>
      </c>
      <c r="C28" s="58"/>
      <c r="D28" s="58"/>
      <c r="E28" s="58"/>
      <c r="F28" s="58"/>
      <c r="G28" s="58"/>
      <c r="H28" s="58"/>
      <c r="I28" s="11"/>
      <c r="J28" s="59">
        <f>L10*L12*(L14)+(R16)</f>
        <v>50</v>
      </c>
      <c r="K28" s="59"/>
      <c r="L28" s="59"/>
      <c r="M28" s="59"/>
      <c r="N28" s="59"/>
      <c r="O28" s="59"/>
      <c r="P28" s="3"/>
      <c r="Q28" s="3"/>
      <c r="R28" s="3"/>
      <c r="S28" s="3"/>
      <c r="T28" s="36"/>
      <c r="U28" s="36"/>
      <c r="V28" s="37" t="s">
        <v>16</v>
      </c>
      <c r="W28" s="36"/>
      <c r="X28" s="36"/>
      <c r="Y28" s="36"/>
      <c r="Z28" s="36"/>
      <c r="AA28" s="56" t="s">
        <v>17</v>
      </c>
      <c r="AB28" s="56"/>
      <c r="AC28" s="56"/>
      <c r="AD28" s="56"/>
      <c r="AE28" s="56"/>
      <c r="AF28" s="56"/>
      <c r="AG28" s="56"/>
      <c r="AH28" s="39"/>
      <c r="AI28" s="57">
        <f>J28</f>
        <v>50</v>
      </c>
      <c r="AJ28" s="57"/>
      <c r="AK28" s="57"/>
      <c r="AL28" s="57"/>
      <c r="AM28" s="57"/>
      <c r="AN28" s="57"/>
      <c r="AO28" s="36"/>
      <c r="AP28" s="36"/>
      <c r="AQ28" s="36"/>
      <c r="AR28" s="36"/>
      <c r="AS28" s="36"/>
    </row>
    <row r="29" spans="1:68" ht="4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6"/>
      <c r="U29" s="36"/>
      <c r="V29" s="37" t="s">
        <v>16</v>
      </c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</row>
    <row r="30" spans="1:68">
      <c r="T30" s="36"/>
      <c r="U30" s="36"/>
      <c r="V30" s="37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</row>
    <row r="31" spans="1:68" ht="21">
      <c r="B31" s="34" t="s">
        <v>5</v>
      </c>
      <c r="N31" s="47">
        <f>Losování!Q2</f>
        <v>11</v>
      </c>
      <c r="O31" s="47"/>
      <c r="T31" s="44" t="s">
        <v>47</v>
      </c>
    </row>
  </sheetData>
  <mergeCells count="83">
    <mergeCell ref="B25:C25"/>
    <mergeCell ref="E25:F25"/>
    <mergeCell ref="H25:I25"/>
    <mergeCell ref="K25:L25"/>
    <mergeCell ref="N25:O25"/>
    <mergeCell ref="B23:C23"/>
    <mergeCell ref="E23:F23"/>
    <mergeCell ref="H23:I23"/>
    <mergeCell ref="K23:L23"/>
    <mergeCell ref="N23:O23"/>
    <mergeCell ref="B21:C21"/>
    <mergeCell ref="E21:F21"/>
    <mergeCell ref="H21:I21"/>
    <mergeCell ref="K21:L21"/>
    <mergeCell ref="N21:O21"/>
    <mergeCell ref="AK10:AP10"/>
    <mergeCell ref="AK14:AP14"/>
    <mergeCell ref="AK12:AP12"/>
    <mergeCell ref="AK8:AP8"/>
    <mergeCell ref="L12:Q12"/>
    <mergeCell ref="N19:O19"/>
    <mergeCell ref="K19:L19"/>
    <mergeCell ref="K18:L18"/>
    <mergeCell ref="B20:C20"/>
    <mergeCell ref="E20:F20"/>
    <mergeCell ref="H20:I20"/>
    <mergeCell ref="K20:L20"/>
    <mergeCell ref="N18:O18"/>
    <mergeCell ref="B4:J4"/>
    <mergeCell ref="B18:C18"/>
    <mergeCell ref="E18:F18"/>
    <mergeCell ref="H18:I18"/>
    <mergeCell ref="B19:C19"/>
    <mergeCell ref="E19:F19"/>
    <mergeCell ref="H19:I19"/>
    <mergeCell ref="B28:H28"/>
    <mergeCell ref="J28:O28"/>
    <mergeCell ref="N4:R4"/>
    <mergeCell ref="AM4:AQ4"/>
    <mergeCell ref="K22:L22"/>
    <mergeCell ref="N22:O22"/>
    <mergeCell ref="B24:C24"/>
    <mergeCell ref="E24:F24"/>
    <mergeCell ref="H24:I24"/>
    <mergeCell ref="K24:L24"/>
    <mergeCell ref="N24:O24"/>
    <mergeCell ref="AA4:AI4"/>
    <mergeCell ref="B22:C22"/>
    <mergeCell ref="E22:F22"/>
    <mergeCell ref="H22:I22"/>
    <mergeCell ref="N20:O20"/>
    <mergeCell ref="B26:H26"/>
    <mergeCell ref="AA26:AG26"/>
    <mergeCell ref="AA28:AG28"/>
    <mergeCell ref="AI28:AN28"/>
    <mergeCell ref="AA20:AB20"/>
    <mergeCell ref="AD20:AE20"/>
    <mergeCell ref="AG20:AH20"/>
    <mergeCell ref="AJ20:AK20"/>
    <mergeCell ref="AM20:AN20"/>
    <mergeCell ref="AA22:AB22"/>
    <mergeCell ref="AD22:AE22"/>
    <mergeCell ref="AG22:AH22"/>
    <mergeCell ref="AJ22:AK22"/>
    <mergeCell ref="AM22:AN22"/>
    <mergeCell ref="AA24:AB24"/>
    <mergeCell ref="AD24:AE24"/>
    <mergeCell ref="N31:O31"/>
    <mergeCell ref="AV2:BP2"/>
    <mergeCell ref="AT4:AT24"/>
    <mergeCell ref="L14:Q14"/>
    <mergeCell ref="L16:Q16"/>
    <mergeCell ref="L10:Q10"/>
    <mergeCell ref="L8:Q8"/>
    <mergeCell ref="AG24:AH24"/>
    <mergeCell ref="AJ24:AK24"/>
    <mergeCell ref="AA18:AB18"/>
    <mergeCell ref="AD18:AE18"/>
    <mergeCell ref="AG18:AH18"/>
    <mergeCell ref="AJ18:AK18"/>
    <mergeCell ref="AM18:AN18"/>
    <mergeCell ref="AM24:AN24"/>
    <mergeCell ref="AK16:AP16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Data!$B:$B</xm:f>
          </x14:formula1>
          <xm:sqref>L12 L14 L8</xm:sqref>
        </x14:dataValidation>
        <x14:dataValidation type="list" allowBlank="1" showInputMessage="1" showErrorMessage="1">
          <x14:formula1>
            <xm:f>Data!$F:$F</xm:f>
          </x14:formula1>
          <xm:sqref>L16</xm:sqref>
        </x14:dataValidation>
        <x14:dataValidation type="list" allowBlank="1" showInputMessage="1" showErrorMessage="1">
          <x14:formula1>
            <xm:f>Data!$D:$D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1"/>
  <dimension ref="B1:XFC35"/>
  <sheetViews>
    <sheetView topLeftCell="C1" zoomScaleNormal="100" zoomScaleSheetLayoutView="100" workbookViewId="0">
      <pane ySplit="5" topLeftCell="A7" activePane="bottomLeft" state="frozen"/>
      <selection pane="bottomLeft"/>
    </sheetView>
  </sheetViews>
  <sheetFormatPr defaultColWidth="0" defaultRowHeight="15" zeroHeight="1"/>
  <cols>
    <col min="1" max="1" width="5.7109375" style="18" customWidth="1"/>
    <col min="2" max="2" width="16.140625" style="18" bestFit="1" customWidth="1"/>
    <col min="3" max="3" width="1.7109375" style="18" customWidth="1"/>
    <col min="4" max="33" width="5.28515625" style="18" customWidth="1"/>
    <col min="34" max="16383" width="9.140625" style="18" hidden="1"/>
    <col min="16384" max="16384" width="6.140625" style="18" customWidth="1"/>
  </cols>
  <sheetData>
    <row r="1" spans="2:33">
      <c r="AE1" s="33"/>
      <c r="AF1" s="33"/>
      <c r="AG1" s="33"/>
    </row>
    <row r="2" spans="2:33" ht="18.75">
      <c r="B2" s="19" t="s">
        <v>0</v>
      </c>
      <c r="C2" s="19"/>
      <c r="D2" s="19">
        <v>1</v>
      </c>
      <c r="E2" s="19"/>
      <c r="I2" s="19"/>
      <c r="J2" s="68" t="s">
        <v>5</v>
      </c>
      <c r="K2" s="68"/>
      <c r="L2" s="68"/>
      <c r="M2" s="68"/>
      <c r="N2" s="68"/>
      <c r="O2" s="68"/>
      <c r="Q2" s="1">
        <f>COUNTIF(D12:AG12,1)</f>
        <v>11</v>
      </c>
      <c r="T2" s="19"/>
      <c r="V2" s="19"/>
      <c r="W2" s="19"/>
      <c r="X2" s="19"/>
      <c r="Y2" s="19"/>
      <c r="Z2" s="19"/>
      <c r="AE2" s="33"/>
      <c r="AF2" s="33"/>
      <c r="AG2" s="33"/>
    </row>
    <row r="3" spans="2:33">
      <c r="B3" s="19" t="s">
        <v>1</v>
      </c>
      <c r="C3" s="19"/>
      <c r="D3" s="19">
        <v>49</v>
      </c>
      <c r="E3" s="19"/>
      <c r="I3" s="19"/>
      <c r="J3" s="19"/>
      <c r="K3" s="19"/>
      <c r="L3" s="19"/>
      <c r="M3" s="19"/>
      <c r="R3" s="19"/>
      <c r="S3" s="19"/>
      <c r="T3" s="19"/>
      <c r="U3" s="19"/>
      <c r="V3" s="19"/>
      <c r="W3" s="19"/>
      <c r="X3" s="19"/>
      <c r="Y3" s="19"/>
      <c r="Z3" s="19"/>
      <c r="AE3" s="33"/>
      <c r="AF3" s="33"/>
      <c r="AG3" s="33"/>
    </row>
    <row r="4" spans="2:33">
      <c r="B4" s="20" t="s">
        <v>2</v>
      </c>
      <c r="C4" s="20"/>
      <c r="D4" s="20">
        <v>30</v>
      </c>
      <c r="E4" s="19"/>
      <c r="F4" s="19"/>
      <c r="G4" s="19"/>
      <c r="H4" s="19"/>
      <c r="I4" s="19"/>
      <c r="J4" s="21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2:33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2:33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2:33" s="23" customFormat="1" ht="20.100000000000001" customHeight="1">
      <c r="B7" s="22" t="s">
        <v>4</v>
      </c>
      <c r="D7" s="24">
        <f>Tiket!AA18</f>
        <v>1</v>
      </c>
      <c r="E7" s="24">
        <f>Tiket!AD18</f>
        <v>2</v>
      </c>
      <c r="F7" s="24">
        <f>Tiket!AG18</f>
        <v>3</v>
      </c>
      <c r="G7" s="24">
        <f>Tiket!AJ18</f>
        <v>4</v>
      </c>
      <c r="H7" s="24">
        <f>Tiket!AM18</f>
        <v>5</v>
      </c>
      <c r="I7" s="24">
        <f>Tiket!AA20</f>
        <v>6</v>
      </c>
      <c r="J7" s="24">
        <f>Tiket!AD20</f>
        <v>7</v>
      </c>
      <c r="K7" s="22">
        <f>Tiket!AG20</f>
        <v>8</v>
      </c>
      <c r="L7" s="22">
        <f>Tiket!AJ20</f>
        <v>9</v>
      </c>
      <c r="M7" s="22">
        <f>Tiket!AM20</f>
        <v>10</v>
      </c>
      <c r="N7" s="22">
        <f>Tiket!AA22</f>
        <v>11</v>
      </c>
      <c r="O7" s="22">
        <f>Tiket!AD22</f>
        <v>12</v>
      </c>
      <c r="P7" s="22">
        <f>Tiket!AG22</f>
        <v>13</v>
      </c>
      <c r="Q7" s="22">
        <f>Tiket!AJ22</f>
        <v>14</v>
      </c>
      <c r="R7" s="22">
        <f>Tiket!AM22</f>
        <v>15</v>
      </c>
      <c r="S7" s="22">
        <f>Tiket!AA24</f>
        <v>16</v>
      </c>
      <c r="T7" s="22">
        <f>Tiket!AD24</f>
        <v>17</v>
      </c>
      <c r="U7" s="22">
        <f>Tiket!AG24</f>
        <v>18</v>
      </c>
      <c r="V7" s="22">
        <f>Tiket!AJ24</f>
        <v>19</v>
      </c>
      <c r="W7" s="22">
        <f>Tiket!AM24</f>
        <v>20</v>
      </c>
      <c r="X7" s="22"/>
      <c r="Y7" s="22"/>
      <c r="Z7" s="22"/>
    </row>
    <row r="8" spans="2:33" s="23" customFormat="1" ht="15.75">
      <c r="B8" s="22"/>
      <c r="D8" s="22"/>
      <c r="E8" s="22"/>
      <c r="F8" s="24"/>
      <c r="G8" s="24"/>
      <c r="H8" s="24"/>
      <c r="I8" s="24"/>
      <c r="J8" s="22"/>
      <c r="K8" s="24"/>
      <c r="L8" s="24"/>
      <c r="M8" s="24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2:33" s="23" customFormat="1"/>
    <row r="10" spans="2:33" s="23" customFormat="1" ht="18.75">
      <c r="B10" s="24"/>
      <c r="D10" s="25"/>
    </row>
    <row r="11" spans="2:33" s="23" customFormat="1" ht="21.6" customHeight="1">
      <c r="B11" s="22" t="s">
        <v>3</v>
      </c>
      <c r="C11" s="22"/>
      <c r="D11" s="24">
        <v>1</v>
      </c>
      <c r="E11" s="24">
        <v>3</v>
      </c>
      <c r="F11" s="24">
        <v>6</v>
      </c>
      <c r="G11" s="24">
        <v>8</v>
      </c>
      <c r="H11" s="24">
        <v>9</v>
      </c>
      <c r="I11" s="24">
        <v>10</v>
      </c>
      <c r="J11" s="24">
        <v>11</v>
      </c>
      <c r="K11" s="24">
        <v>12</v>
      </c>
      <c r="L11" s="24">
        <v>13</v>
      </c>
      <c r="M11" s="24">
        <v>15</v>
      </c>
      <c r="N11" s="24">
        <v>19</v>
      </c>
      <c r="O11" s="24">
        <v>21</v>
      </c>
      <c r="P11" s="24">
        <v>22</v>
      </c>
      <c r="Q11" s="24">
        <v>23</v>
      </c>
      <c r="R11" s="24">
        <v>25</v>
      </c>
      <c r="S11" s="24">
        <v>26</v>
      </c>
      <c r="T11" s="24">
        <v>27</v>
      </c>
      <c r="U11" s="24">
        <v>28</v>
      </c>
      <c r="V11" s="24">
        <v>30</v>
      </c>
      <c r="W11" s="24">
        <v>31</v>
      </c>
      <c r="X11" s="24">
        <v>33</v>
      </c>
      <c r="Y11" s="24">
        <v>34</v>
      </c>
      <c r="Z11" s="24">
        <v>35</v>
      </c>
      <c r="AA11" s="24">
        <v>36</v>
      </c>
      <c r="AB11" s="24">
        <v>38</v>
      </c>
      <c r="AC11" s="24">
        <v>41</v>
      </c>
      <c r="AD11" s="24">
        <v>42</v>
      </c>
      <c r="AE11" s="24">
        <v>44</v>
      </c>
      <c r="AF11" s="24">
        <v>45</v>
      </c>
      <c r="AG11" s="24">
        <v>46</v>
      </c>
    </row>
    <row r="12" spans="2:33" s="32" customFormat="1" ht="3.95" customHeight="1">
      <c r="B12" s="30"/>
      <c r="C12" s="30"/>
      <c r="D12" s="31">
        <f t="shared" ref="D12:AG12" si="0">SUMPRODUCT(($D$7:$Y$7=D11)*1)</f>
        <v>1</v>
      </c>
      <c r="E12" s="31">
        <f t="shared" si="0"/>
        <v>1</v>
      </c>
      <c r="F12" s="31">
        <f t="shared" si="0"/>
        <v>1</v>
      </c>
      <c r="G12" s="31">
        <f t="shared" si="0"/>
        <v>1</v>
      </c>
      <c r="H12" s="31">
        <f t="shared" si="0"/>
        <v>1</v>
      </c>
      <c r="I12" s="31">
        <f t="shared" si="0"/>
        <v>1</v>
      </c>
      <c r="J12" s="31">
        <f t="shared" si="0"/>
        <v>1</v>
      </c>
      <c r="K12" s="31">
        <f t="shared" si="0"/>
        <v>1</v>
      </c>
      <c r="L12" s="31">
        <f t="shared" si="0"/>
        <v>1</v>
      </c>
      <c r="M12" s="31">
        <f t="shared" si="0"/>
        <v>1</v>
      </c>
      <c r="N12" s="31">
        <f t="shared" si="0"/>
        <v>1</v>
      </c>
      <c r="O12" s="31">
        <f t="shared" si="0"/>
        <v>0</v>
      </c>
      <c r="P12" s="31">
        <f t="shared" si="0"/>
        <v>0</v>
      </c>
      <c r="Q12" s="31">
        <f t="shared" si="0"/>
        <v>0</v>
      </c>
      <c r="R12" s="31">
        <f t="shared" si="0"/>
        <v>0</v>
      </c>
      <c r="S12" s="31">
        <f t="shared" si="0"/>
        <v>0</v>
      </c>
      <c r="T12" s="31">
        <f t="shared" si="0"/>
        <v>0</v>
      </c>
      <c r="U12" s="31">
        <f t="shared" si="0"/>
        <v>0</v>
      </c>
      <c r="V12" s="31">
        <f t="shared" si="0"/>
        <v>0</v>
      </c>
      <c r="W12" s="31">
        <f t="shared" si="0"/>
        <v>0</v>
      </c>
      <c r="X12" s="31">
        <f t="shared" si="0"/>
        <v>0</v>
      </c>
      <c r="Y12" s="31">
        <f t="shared" si="0"/>
        <v>0</v>
      </c>
      <c r="Z12" s="31">
        <f t="shared" si="0"/>
        <v>0</v>
      </c>
      <c r="AA12" s="31">
        <f t="shared" si="0"/>
        <v>0</v>
      </c>
      <c r="AB12" s="31">
        <f t="shared" si="0"/>
        <v>0</v>
      </c>
      <c r="AC12" s="31">
        <f t="shared" si="0"/>
        <v>0</v>
      </c>
      <c r="AD12" s="31">
        <f t="shared" si="0"/>
        <v>0</v>
      </c>
      <c r="AE12" s="31">
        <f t="shared" si="0"/>
        <v>0</v>
      </c>
      <c r="AF12" s="31">
        <f t="shared" si="0"/>
        <v>0</v>
      </c>
      <c r="AG12" s="31">
        <f t="shared" si="0"/>
        <v>0</v>
      </c>
    </row>
    <row r="13" spans="2:33" ht="3.95" customHeight="1">
      <c r="B13" s="19"/>
      <c r="C13" s="1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19"/>
    </row>
    <row r="14" spans="2:33" ht="16.5" hidden="1" customHeight="1">
      <c r="C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2:33" ht="15.75" hidden="1">
      <c r="C15" s="27"/>
      <c r="D15" s="27"/>
      <c r="J15" s="18" t="s">
        <v>43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2:33" ht="18.75" hidden="1">
      <c r="D16" s="28"/>
      <c r="E16" s="28"/>
      <c r="F16" s="28"/>
      <c r="G16" s="28"/>
      <c r="H16" s="28"/>
      <c r="I16" s="28"/>
      <c r="J16" s="29" t="s">
        <v>44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2:20" ht="18.75" hidden="1">
      <c r="D17" s="28"/>
      <c r="E17" s="28"/>
      <c r="F17" s="28"/>
      <c r="G17" s="28"/>
      <c r="H17" s="28"/>
      <c r="I17" s="28"/>
      <c r="J17" s="29" t="s">
        <v>45</v>
      </c>
      <c r="L17" s="28"/>
      <c r="M17" s="28"/>
      <c r="N17" s="28"/>
      <c r="O17" s="28"/>
      <c r="P17" s="28"/>
      <c r="Q17" s="28"/>
      <c r="R17" s="28"/>
      <c r="S17" s="28"/>
      <c r="T17" s="28"/>
    </row>
    <row r="18" spans="2:20" ht="18.75" hidden="1">
      <c r="B18" s="45"/>
      <c r="D18" s="28"/>
      <c r="E18" s="46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2:20" ht="18.75" hidden="1"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spans="2:20" ht="18.75" hidden="1"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2:20" ht="18.75" hidden="1"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2:20" ht="18.75" hidden="1"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</row>
    <row r="23" spans="2:20" ht="18.75" hidden="1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2:20" ht="18.75" hidden="1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</row>
    <row r="25" spans="2:20" ht="18.75" hidden="1"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</row>
    <row r="26" spans="2:20" ht="18.75" hidden="1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</row>
    <row r="27" spans="2:20" ht="18.75" hidden="1"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2:20" ht="18.75" hidden="1"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2:20" ht="18.75" hidden="1"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</row>
    <row r="30" spans="2:20" ht="18.75" hidden="1"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2:20" ht="18.75" hidden="1">
      <c r="D31" s="28"/>
      <c r="E31" s="28"/>
      <c r="F31" s="28"/>
      <c r="G31" s="28"/>
      <c r="H31" s="28"/>
      <c r="I31" s="28"/>
      <c r="J31" s="28"/>
      <c r="K31" s="28"/>
      <c r="L31" s="28"/>
      <c r="M31" s="28"/>
    </row>
    <row r="32" spans="2:20" ht="18.75" hidden="1">
      <c r="D32" s="28"/>
      <c r="E32" s="28"/>
      <c r="F32" s="28"/>
      <c r="G32" s="28"/>
      <c r="H32" s="28"/>
      <c r="I32" s="28"/>
      <c r="J32" s="28"/>
      <c r="K32" s="28"/>
      <c r="L32" s="28"/>
      <c r="M32" s="28"/>
    </row>
    <row r="33" spans="4:13" ht="18.75" hidden="1">
      <c r="D33" s="28"/>
      <c r="E33" s="28"/>
      <c r="F33" s="28"/>
      <c r="G33" s="28"/>
      <c r="H33" s="28"/>
      <c r="I33" s="28"/>
      <c r="J33" s="28"/>
      <c r="K33" s="28"/>
      <c r="L33" s="28"/>
      <c r="M33" s="28"/>
    </row>
    <row r="34" spans="4:13" ht="18.75" hidden="1"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4:13" ht="18.75" hidden="1">
      <c r="D35" s="28"/>
      <c r="E35" s="28"/>
      <c r="F35" s="28"/>
      <c r="G35" s="28"/>
      <c r="H35" s="28"/>
      <c r="I35" s="28"/>
      <c r="J35" s="28"/>
      <c r="K35" s="28"/>
      <c r="L35" s="28"/>
      <c r="M35" s="28"/>
    </row>
  </sheetData>
  <sortState columnSort="1" ref="D11:AG11">
    <sortCondition ref="D11"/>
  </sortState>
  <mergeCells count="1">
    <mergeCell ref="J2:O2"/>
  </mergeCells>
  <phoneticPr fontId="0" type="noConversion"/>
  <conditionalFormatting sqref="D11:AG11">
    <cfRule type="expression" dxfId="1" priority="6" stopIfTrue="1">
      <formula>SUMPRODUCT((D11=$D$7:$AG$7)*1)=1</formula>
    </cfRule>
  </conditionalFormatting>
  <conditionalFormatting sqref="D7:AG7">
    <cfRule type="expression" dxfId="0" priority="3">
      <formula>SUMPRODUCT((D7=$D$11:$AG$11)*1)=1</formula>
    </cfRule>
  </conditionalFormatting>
  <dataValidations disablePrompts="1" count="1">
    <dataValidation type="whole" allowBlank="1" showInputMessage="1" showErrorMessage="1" errorTitle="Příliš vysoké číslo" error="Maximální počet náhodně generovaných čísel je OMEZEN NA 20 !!!" sqref="D4">
      <formula1>1</formula1>
      <formula2>30</formula2>
    </dataValidation>
  </dataValidations>
  <pageMargins left="0.7" right="0.7" top="0.78740157499999996" bottom="0.78740157499999996" header="0.3" footer="0.3"/>
  <pageSetup paperSize="9" scale="44" orientation="portrait" verticalDpi="4294967293" r:id="rId1"/>
  <legacyDrawing r:id="rId2"/>
  <controls>
    <control shapeId="2049" r:id="rId3" name="cmdZufallszahlen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B1:F20"/>
  <sheetViews>
    <sheetView topLeftCell="B1" workbookViewId="0">
      <selection activeCell="F6" sqref="F6"/>
    </sheetView>
  </sheetViews>
  <sheetFormatPr defaultRowHeight="15"/>
  <sheetData>
    <row r="1" spans="2:6">
      <c r="B1">
        <v>1</v>
      </c>
      <c r="D1">
        <v>50</v>
      </c>
      <c r="F1" t="s">
        <v>13</v>
      </c>
    </row>
    <row r="2" spans="2:6">
      <c r="B2">
        <v>2</v>
      </c>
      <c r="D2">
        <v>100</v>
      </c>
      <c r="F2" t="s">
        <v>14</v>
      </c>
    </row>
    <row r="3" spans="2:6">
      <c r="B3">
        <v>3</v>
      </c>
      <c r="D3">
        <v>150</v>
      </c>
    </row>
    <row r="4" spans="2:6">
      <c r="B4">
        <v>1</v>
      </c>
      <c r="D4">
        <v>200</v>
      </c>
    </row>
    <row r="5" spans="2:6">
      <c r="B5">
        <v>5</v>
      </c>
      <c r="D5">
        <v>250</v>
      </c>
    </row>
    <row r="6" spans="2:6">
      <c r="B6">
        <v>6</v>
      </c>
      <c r="D6">
        <v>300</v>
      </c>
    </row>
    <row r="7" spans="2:6">
      <c r="B7">
        <v>7</v>
      </c>
      <c r="D7">
        <v>350</v>
      </c>
    </row>
    <row r="8" spans="2:6">
      <c r="B8">
        <v>8</v>
      </c>
      <c r="D8">
        <v>400</v>
      </c>
    </row>
    <row r="9" spans="2:6">
      <c r="B9">
        <v>9</v>
      </c>
      <c r="D9">
        <v>450</v>
      </c>
    </row>
    <row r="10" spans="2:6">
      <c r="B10">
        <v>10</v>
      </c>
      <c r="D10">
        <v>500</v>
      </c>
    </row>
    <row r="11" spans="2:6">
      <c r="B11">
        <v>11</v>
      </c>
      <c r="D11">
        <v>550</v>
      </c>
    </row>
    <row r="12" spans="2:6">
      <c r="B12">
        <v>12</v>
      </c>
      <c r="D12">
        <v>600</v>
      </c>
    </row>
    <row r="13" spans="2:6">
      <c r="B13">
        <v>13</v>
      </c>
      <c r="D13">
        <v>650</v>
      </c>
    </row>
    <row r="14" spans="2:6">
      <c r="B14">
        <v>14</v>
      </c>
      <c r="D14">
        <v>700</v>
      </c>
    </row>
    <row r="15" spans="2:6">
      <c r="B15">
        <v>15</v>
      </c>
      <c r="D15">
        <v>750</v>
      </c>
    </row>
    <row r="16" spans="2:6">
      <c r="B16">
        <v>16</v>
      </c>
      <c r="D16">
        <v>800</v>
      </c>
    </row>
    <row r="17" spans="2:4">
      <c r="B17">
        <v>17</v>
      </c>
      <c r="D17">
        <v>850</v>
      </c>
    </row>
    <row r="18" spans="2:4">
      <c r="B18">
        <v>18</v>
      </c>
      <c r="D18">
        <v>900</v>
      </c>
    </row>
    <row r="19" spans="2:4">
      <c r="B19">
        <v>19</v>
      </c>
      <c r="D19">
        <v>950</v>
      </c>
    </row>
    <row r="20" spans="2:4">
      <c r="B20">
        <v>20</v>
      </c>
      <c r="D20">
        <v>1000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Tiket</vt:lpstr>
      <vt:lpstr>Losování</vt:lpstr>
      <vt:lpstr>Data</vt:lpstr>
      <vt:lpstr>Losování!Oblast_tisku</vt:lpstr>
      <vt:lpstr>Tiket!Oblast_tisku</vt:lpstr>
    </vt:vector>
  </TitlesOfParts>
  <Company>Addison-Wesley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Excel-VBA-Codebook, 2007</dc:title>
  <dc:creator>Ames</dc:creator>
  <cp:lastModifiedBy>Uživatel systému Windows</cp:lastModifiedBy>
  <cp:lastPrinted>2013-04-28T12:18:22Z</cp:lastPrinted>
  <dcterms:created xsi:type="dcterms:W3CDTF">2006-08-19T22:51:29Z</dcterms:created>
  <dcterms:modified xsi:type="dcterms:W3CDTF">2018-09-13T08:21:49Z</dcterms:modified>
  <cp:category>01_Einstieg</cp:category>
</cp:coreProperties>
</file>