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7845E8DD-3142-477F-A455-E22A1C418BAE}" xr6:coauthVersionLast="45" xr6:coauthVersionMax="45" xr10:uidLastSave="{00000000-0000-0000-0000-000000000000}"/>
  <bookViews>
    <workbookView xWindow="-120" yWindow="-120" windowWidth="20730" windowHeight="10545" xr2:uid="{C061044A-0809-4924-9417-2D4213197374}"/>
  </bookViews>
  <sheets>
    <sheet name="Faktura" sheetId="1" r:id="rId1"/>
  </sheets>
  <functionGroups builtInGroupCount="19"/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14" i="1" l="1"/>
  <c r="AM14" i="1" s="1"/>
  <c r="AE12" i="1"/>
  <c r="AM12" i="1" s="1"/>
  <c r="AE10" i="1"/>
  <c r="AM10" i="1" s="1"/>
  <c r="AE8" i="1"/>
  <c r="AM8" i="1" s="1"/>
  <c r="AE6" i="1" l="1"/>
  <c r="AM6" i="1" l="1"/>
  <c r="AE4" i="1"/>
  <c r="AM4" i="1" l="1"/>
  <c r="AH17" i="1" l="1"/>
  <c r="Y19" i="1"/>
</calcChain>
</file>

<file path=xl/sharedStrings.xml><?xml version="1.0" encoding="utf-8"?>
<sst xmlns="http://schemas.openxmlformats.org/spreadsheetml/2006/main" count="8" uniqueCount="8">
  <si>
    <t>Slovy:</t>
  </si>
  <si>
    <t>Přijal:</t>
  </si>
  <si>
    <t>Cena bez DPH:</t>
  </si>
  <si>
    <t>DPH:</t>
  </si>
  <si>
    <t>Celkem Kč:</t>
  </si>
  <si>
    <t>DPH Kč</t>
  </si>
  <si>
    <t>Účel platby</t>
  </si>
  <si>
    <t>CELKEM K ÚHRADĚ: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</si>
</sst>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b/>
      <sz val="12"/>
      <color rgb="FF0000FF"/>
      <name val="Calibri"/>
      <family val="2"/>
      <charset val="238"/>
      <scheme val="minor"/>
    </font>
    <font>
      <sz val="12"/>
      <color rgb="FF0000FF"/>
      <name val="Calibri"/>
      <family val="2"/>
      <charset val="238"/>
      <scheme val="minor"/>
    </font>
    <font>
      <sz val="10"/>
      <color rgb="FF0000FF"/>
      <name val="Calibri"/>
      <family val="2"/>
      <charset val="238"/>
      <scheme val="minor"/>
    </font>
    <font>
      <b/>
      <sz val="10"/>
      <color rgb="FF0000FF"/>
      <name val="Calibri"/>
      <family val="2"/>
      <charset val="238"/>
      <scheme val="minor"/>
    </font>
    <font>
      <b/>
      <sz val="14"/>
      <color rgb="FF0000FF"/>
      <name val="Calibri"/>
      <family val="2"/>
      <charset val="238"/>
      <scheme val="minor"/>
    </font>
    <font>
      <sz val="14"/>
      <color rgb="FF0000F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/>
      <right/>
      <top/>
      <bottom style="thin">
        <color rgb="FF0000F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0" borderId="3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2" fillId="0" borderId="9" xfId="0" applyFont="1" applyBorder="1" applyProtection="1">
      <protection hidden="1"/>
    </xf>
    <xf numFmtId="0" fontId="2" fillId="0" borderId="10" xfId="0" applyFont="1" applyBorder="1" applyProtection="1">
      <protection hidden="1"/>
    </xf>
    <xf numFmtId="0" fontId="5" fillId="0" borderId="0" xfId="0" applyFont="1" applyBorder="1" applyProtection="1">
      <protection hidden="1"/>
    </xf>
    <xf numFmtId="0" fontId="2" fillId="0" borderId="11" xfId="0" applyFont="1" applyBorder="1" applyProtection="1">
      <protection hidden="1"/>
    </xf>
    <xf numFmtId="0" fontId="3" fillId="0" borderId="12" xfId="0" applyFont="1" applyBorder="1" applyAlignment="1" applyProtection="1">
      <alignment vertical="center"/>
      <protection hidden="1"/>
    </xf>
    <xf numFmtId="0" fontId="2" fillId="0" borderId="12" xfId="0" applyFont="1" applyBorder="1" applyProtection="1">
      <protection hidden="1"/>
    </xf>
    <xf numFmtId="0" fontId="2" fillId="0" borderId="12" xfId="0" applyFont="1" applyBorder="1" applyAlignment="1" applyProtection="1">
      <protection hidden="1"/>
    </xf>
    <xf numFmtId="0" fontId="2" fillId="0" borderId="13" xfId="0" applyFont="1" applyBorder="1" applyProtection="1"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164" fontId="5" fillId="0" borderId="0" xfId="0" applyNumberFormat="1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protection hidden="1"/>
    </xf>
    <xf numFmtId="164" fontId="5" fillId="0" borderId="0" xfId="1" applyNumberFormat="1" applyFont="1" applyBorder="1" applyAlignment="1" applyProtection="1">
      <alignment horizontal="center"/>
      <protection hidden="1"/>
    </xf>
    <xf numFmtId="164" fontId="6" fillId="0" borderId="0" xfId="1" applyNumberFormat="1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left"/>
      <protection locked="0"/>
    </xf>
    <xf numFmtId="164" fontId="5" fillId="0" borderId="0" xfId="1" applyNumberFormat="1" applyFont="1" applyBorder="1" applyAlignment="1" applyProtection="1">
      <alignment horizontal="center"/>
      <protection locked="0"/>
    </xf>
    <xf numFmtId="9" fontId="5" fillId="0" borderId="0" xfId="2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hidden="1"/>
    </xf>
    <xf numFmtId="0" fontId="2" fillId="0" borderId="14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left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164" fontId="2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Protection="1">
      <protection hidden="1"/>
    </xf>
    <xf numFmtId="164" fontId="5" fillId="0" borderId="1" xfId="1" applyNumberFormat="1" applyFont="1" applyBorder="1" applyAlignment="1" applyProtection="1">
      <alignment horizontal="center"/>
      <protection locked="0"/>
    </xf>
    <xf numFmtId="164" fontId="5" fillId="0" borderId="2" xfId="1" applyNumberFormat="1" applyFont="1" applyBorder="1" applyAlignment="1" applyProtection="1">
      <alignment horizontal="center"/>
      <protection locked="0"/>
    </xf>
    <xf numFmtId="9" fontId="5" fillId="0" borderId="2" xfId="2" applyFont="1" applyBorder="1" applyAlignment="1" applyProtection="1">
      <alignment horizontal="center"/>
      <protection locked="0"/>
    </xf>
    <xf numFmtId="164" fontId="5" fillId="0" borderId="2" xfId="1" applyNumberFormat="1" applyFont="1" applyBorder="1" applyAlignment="1" applyProtection="1">
      <alignment horizontal="center"/>
      <protection hidden="1"/>
    </xf>
    <xf numFmtId="164" fontId="6" fillId="0" borderId="2" xfId="1" applyNumberFormat="1" applyFont="1" applyBorder="1" applyAlignment="1" applyProtection="1">
      <alignment horizontal="center"/>
      <protection hidden="1"/>
    </xf>
    <xf numFmtId="164" fontId="6" fillId="0" borderId="4" xfId="1" applyNumberFormat="1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left"/>
      <protection hidden="1"/>
    </xf>
    <xf numFmtId="0" fontId="4" fillId="0" borderId="7" xfId="0" applyFont="1" applyBorder="1" applyAlignment="1" applyProtection="1">
      <alignment horizontal="left"/>
      <protection hidden="1"/>
    </xf>
    <xf numFmtId="0" fontId="2" fillId="0" borderId="7" xfId="0" applyFont="1" applyBorder="1" applyAlignment="1" applyProtection="1">
      <alignment vertical="center"/>
      <protection hidden="1"/>
    </xf>
    <xf numFmtId="0" fontId="2" fillId="2" borderId="9" xfId="0" applyFont="1" applyFill="1" applyBorder="1" applyProtection="1"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164" fontId="5" fillId="0" borderId="14" xfId="1" applyNumberFormat="1" applyFont="1" applyBorder="1" applyAlignment="1" applyProtection="1">
      <alignment horizontal="center" vertical="center"/>
      <protection locked="0"/>
    </xf>
    <xf numFmtId="9" fontId="5" fillId="0" borderId="14" xfId="2" applyFont="1" applyBorder="1" applyAlignment="1" applyProtection="1">
      <alignment horizontal="center" vertical="center"/>
      <protection locked="0"/>
    </xf>
    <xf numFmtId="164" fontId="5" fillId="0" borderId="14" xfId="1" applyNumberFormat="1" applyFont="1" applyBorder="1" applyAlignment="1" applyProtection="1">
      <alignment horizontal="center" vertical="center"/>
      <protection hidden="1"/>
    </xf>
    <xf numFmtId="164" fontId="6" fillId="0" borderId="14" xfId="1" applyNumberFormat="1" applyFont="1" applyBorder="1" applyAlignment="1" applyProtection="1">
      <alignment horizontal="center" vertical="center"/>
      <protection hidden="1"/>
    </xf>
    <xf numFmtId="164" fontId="6" fillId="0" borderId="7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left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5" xfId="0" applyFont="1" applyBorder="1" applyAlignment="1" applyProtection="1">
      <alignment horizontal="left"/>
      <protection hidden="1"/>
    </xf>
    <xf numFmtId="44" fontId="7" fillId="0" borderId="0" xfId="1" applyFont="1" applyBorder="1" applyAlignment="1" applyProtection="1">
      <alignment horizontal="center"/>
      <protection hidden="1"/>
    </xf>
    <xf numFmtId="44" fontId="7" fillId="0" borderId="5" xfId="1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left"/>
      <protection hidden="1"/>
    </xf>
    <xf numFmtId="0" fontId="7" fillId="0" borderId="0" xfId="0" applyFont="1" applyBorder="1" applyAlignment="1" applyProtection="1">
      <alignment horizontal="left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s/AppData/Roaming/Microsoft/AddIns/Slovy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2"/>
    </sheetNames>
    <definedNames>
      <definedName name="CastkaSlovy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FD70-BBEE-4CEA-B4B2-53118550297E}">
  <sheetPr codeName="List1"/>
  <dimension ref="A1:AS151"/>
  <sheetViews>
    <sheetView tabSelected="1" showWhiteSpace="0" view="pageLayout" zoomScaleNormal="100" workbookViewId="0">
      <selection activeCell="A4" sqref="A4"/>
    </sheetView>
  </sheetViews>
  <sheetFormatPr defaultRowHeight="15" x14ac:dyDescent="0.25"/>
  <cols>
    <col min="1" max="45" width="2" style="1" customWidth="1"/>
    <col min="46" max="46" width="9.140625" style="1" customWidth="1"/>
    <col min="47" max="16384" width="9.140625" style="1"/>
  </cols>
  <sheetData>
    <row r="1" spans="1:45" ht="8.25" customHeight="1" x14ac:dyDescent="0.25">
      <c r="A1" s="10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S1" s="11"/>
    </row>
    <row r="2" spans="1:45" ht="15.75" customHeight="1" thickBot="1" x14ac:dyDescent="0.3">
      <c r="A2" s="10"/>
      <c r="B2" s="62" t="s">
        <v>6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42"/>
      <c r="T2" s="49" t="s">
        <v>2</v>
      </c>
      <c r="U2" s="49"/>
      <c r="V2" s="49"/>
      <c r="W2" s="49"/>
      <c r="X2" s="49"/>
      <c r="Y2" s="49"/>
      <c r="Z2" s="49"/>
      <c r="AA2" s="42"/>
      <c r="AB2" s="61" t="s">
        <v>3</v>
      </c>
      <c r="AC2" s="61"/>
      <c r="AD2" s="42"/>
      <c r="AE2" s="61" t="s">
        <v>5</v>
      </c>
      <c r="AF2" s="61"/>
      <c r="AG2" s="61"/>
      <c r="AH2" s="61"/>
      <c r="AI2" s="61"/>
      <c r="AJ2" s="61"/>
      <c r="AK2" s="61"/>
      <c r="AL2" s="42"/>
      <c r="AM2" s="61" t="s">
        <v>4</v>
      </c>
      <c r="AN2" s="61"/>
      <c r="AO2" s="61"/>
      <c r="AP2" s="61"/>
      <c r="AQ2" s="61"/>
      <c r="AR2" s="61"/>
      <c r="AS2" s="11"/>
    </row>
    <row r="3" spans="1:45" ht="6" customHeight="1" x14ac:dyDescent="0.25">
      <c r="A3" s="10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2"/>
      <c r="N3" s="9"/>
      <c r="O3" s="9"/>
      <c r="P3" s="9"/>
      <c r="Q3" s="9"/>
      <c r="T3" s="18"/>
      <c r="U3" s="18"/>
      <c r="V3" s="18"/>
      <c r="W3" s="18"/>
      <c r="X3" s="19"/>
      <c r="Y3" s="18"/>
      <c r="Z3" s="18"/>
      <c r="AB3" s="9"/>
      <c r="AC3" s="9"/>
      <c r="AF3" s="12"/>
      <c r="AG3" s="12"/>
      <c r="AH3" s="12"/>
      <c r="AI3" s="12"/>
      <c r="AJ3" s="12"/>
      <c r="AK3" s="12"/>
      <c r="AN3" s="12"/>
      <c r="AO3" s="12"/>
      <c r="AP3" s="12"/>
      <c r="AQ3" s="12"/>
      <c r="AR3" s="9"/>
      <c r="AS3" s="11"/>
    </row>
    <row r="4" spans="1:45" ht="15" customHeight="1" x14ac:dyDescent="0.25">
      <c r="A4" s="43"/>
      <c r="B4" s="44">
        <v>1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29"/>
      <c r="T4" s="45">
        <v>6500</v>
      </c>
      <c r="U4" s="45"/>
      <c r="V4" s="45"/>
      <c r="W4" s="45"/>
      <c r="X4" s="45"/>
      <c r="Y4" s="45"/>
      <c r="Z4" s="45"/>
      <c r="AA4" s="29"/>
      <c r="AB4" s="46">
        <v>0.21</v>
      </c>
      <c r="AC4" s="46"/>
      <c r="AD4" s="29"/>
      <c r="AE4" s="47">
        <f>IF(T4&lt;&gt;"",(T4*AB4),"")</f>
        <v>1365</v>
      </c>
      <c r="AF4" s="47"/>
      <c r="AG4" s="47"/>
      <c r="AH4" s="47"/>
      <c r="AI4" s="47"/>
      <c r="AJ4" s="47"/>
      <c r="AK4" s="47"/>
      <c r="AL4" s="29"/>
      <c r="AM4" s="48">
        <f>IF(T4&lt;&gt;"",(T4+AE4),"")</f>
        <v>7865</v>
      </c>
      <c r="AN4" s="48"/>
      <c r="AO4" s="48"/>
      <c r="AP4" s="48"/>
      <c r="AQ4" s="48"/>
      <c r="AR4" s="48"/>
      <c r="AS4" s="11"/>
    </row>
    <row r="5" spans="1:45" ht="3" customHeight="1" x14ac:dyDescent="0.25">
      <c r="A5" s="1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1"/>
      <c r="T5" s="32"/>
      <c r="U5" s="32"/>
      <c r="V5" s="32"/>
      <c r="W5" s="32"/>
      <c r="X5" s="32"/>
      <c r="Y5" s="32"/>
      <c r="Z5" s="32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11"/>
    </row>
    <row r="6" spans="1:45" x14ac:dyDescent="0.25">
      <c r="A6" s="10"/>
      <c r="B6" s="44">
        <v>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29"/>
      <c r="T6" s="45">
        <v>2475</v>
      </c>
      <c r="U6" s="45"/>
      <c r="V6" s="45"/>
      <c r="W6" s="45"/>
      <c r="X6" s="45"/>
      <c r="Y6" s="45"/>
      <c r="Z6" s="45"/>
      <c r="AA6" s="29"/>
      <c r="AB6" s="46">
        <v>0.21</v>
      </c>
      <c r="AC6" s="46"/>
      <c r="AD6" s="29"/>
      <c r="AE6" s="47">
        <f>IF(T6&lt;&gt;"",(T6*AB6),"")</f>
        <v>519.75</v>
      </c>
      <c r="AF6" s="47"/>
      <c r="AG6" s="47"/>
      <c r="AH6" s="47"/>
      <c r="AI6" s="47"/>
      <c r="AJ6" s="47"/>
      <c r="AK6" s="47"/>
      <c r="AL6" s="29"/>
      <c r="AM6" s="48">
        <f>IF(T6&lt;&gt;"",(T6+AE6),"")</f>
        <v>2994.75</v>
      </c>
      <c r="AN6" s="48"/>
      <c r="AO6" s="48"/>
      <c r="AP6" s="48"/>
      <c r="AQ6" s="48"/>
      <c r="AR6" s="48"/>
      <c r="AS6" s="11"/>
    </row>
    <row r="7" spans="1:45" ht="3" customHeight="1" x14ac:dyDescent="0.25">
      <c r="A7" s="1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1"/>
      <c r="T7" s="32"/>
      <c r="U7" s="32"/>
      <c r="V7" s="32"/>
      <c r="W7" s="32"/>
      <c r="X7" s="32"/>
      <c r="Y7" s="32"/>
      <c r="Z7" s="32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11"/>
    </row>
    <row r="8" spans="1:45" x14ac:dyDescent="0.25">
      <c r="A8" s="10"/>
      <c r="B8" s="44">
        <v>3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29"/>
      <c r="T8" s="45">
        <v>6500</v>
      </c>
      <c r="U8" s="45"/>
      <c r="V8" s="45"/>
      <c r="W8" s="45"/>
      <c r="X8" s="45"/>
      <c r="Y8" s="45"/>
      <c r="Z8" s="45"/>
      <c r="AA8" s="29"/>
      <c r="AB8" s="46">
        <v>0.21</v>
      </c>
      <c r="AC8" s="46"/>
      <c r="AD8" s="29"/>
      <c r="AE8" s="47">
        <f>IF(T8&lt;&gt;"",(T8*AB8),"")</f>
        <v>1365</v>
      </c>
      <c r="AF8" s="47"/>
      <c r="AG8" s="47"/>
      <c r="AH8" s="47"/>
      <c r="AI8" s="47"/>
      <c r="AJ8" s="47"/>
      <c r="AK8" s="47"/>
      <c r="AL8" s="29"/>
      <c r="AM8" s="48">
        <f>IF(T8&lt;&gt;"",(T8+AE8),"")</f>
        <v>7865</v>
      </c>
      <c r="AN8" s="48"/>
      <c r="AO8" s="48"/>
      <c r="AP8" s="48"/>
      <c r="AQ8" s="48"/>
      <c r="AR8" s="48"/>
      <c r="AS8" s="11"/>
    </row>
    <row r="9" spans="1:45" ht="3" customHeight="1" x14ac:dyDescent="0.25">
      <c r="A9" s="1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8"/>
      <c r="AA9" s="8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11"/>
    </row>
    <row r="10" spans="1:45" ht="15" customHeight="1" x14ac:dyDescent="0.25">
      <c r="A10" s="10"/>
      <c r="B10" s="44">
        <v>4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29"/>
      <c r="T10" s="45">
        <v>2475</v>
      </c>
      <c r="U10" s="45"/>
      <c r="V10" s="45"/>
      <c r="W10" s="45"/>
      <c r="X10" s="45"/>
      <c r="Y10" s="45"/>
      <c r="Z10" s="45"/>
      <c r="AA10" s="29"/>
      <c r="AB10" s="46">
        <v>0.21</v>
      </c>
      <c r="AC10" s="46"/>
      <c r="AD10" s="29"/>
      <c r="AE10" s="47">
        <f>IF(T10&lt;&gt;"",(T10*AB10),"")</f>
        <v>519.75</v>
      </c>
      <c r="AF10" s="47"/>
      <c r="AG10" s="47"/>
      <c r="AH10" s="47"/>
      <c r="AI10" s="47"/>
      <c r="AJ10" s="47"/>
      <c r="AK10" s="47"/>
      <c r="AL10" s="29"/>
      <c r="AM10" s="48">
        <f>IF(T10&lt;&gt;"",(T10+AE10),"")</f>
        <v>2994.75</v>
      </c>
      <c r="AN10" s="48"/>
      <c r="AO10" s="48"/>
      <c r="AP10" s="48"/>
      <c r="AQ10" s="48"/>
      <c r="AR10" s="48"/>
      <c r="AS10" s="11"/>
    </row>
    <row r="11" spans="1:45" ht="3" customHeight="1" x14ac:dyDescent="0.25">
      <c r="A11" s="1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1"/>
      <c r="T11" s="32"/>
      <c r="U11" s="32"/>
      <c r="V11" s="32"/>
      <c r="W11" s="32"/>
      <c r="X11" s="32"/>
      <c r="Y11" s="32"/>
      <c r="Z11" s="32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11"/>
    </row>
    <row r="12" spans="1:45" x14ac:dyDescent="0.25">
      <c r="A12" s="10"/>
      <c r="B12" s="44">
        <v>5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29"/>
      <c r="T12" s="45">
        <v>6500</v>
      </c>
      <c r="U12" s="45"/>
      <c r="V12" s="45"/>
      <c r="W12" s="45"/>
      <c r="X12" s="45"/>
      <c r="Y12" s="45"/>
      <c r="Z12" s="45"/>
      <c r="AA12" s="29"/>
      <c r="AB12" s="46">
        <v>0.21</v>
      </c>
      <c r="AC12" s="46"/>
      <c r="AD12" s="29"/>
      <c r="AE12" s="47">
        <f>IF(T12&lt;&gt;"",(T12*AB12),"")</f>
        <v>1365</v>
      </c>
      <c r="AF12" s="47"/>
      <c r="AG12" s="47"/>
      <c r="AH12" s="47"/>
      <c r="AI12" s="47"/>
      <c r="AJ12" s="47"/>
      <c r="AK12" s="47"/>
      <c r="AL12" s="29"/>
      <c r="AM12" s="48">
        <f>IF(T12&lt;&gt;"",(T12+AE12),"")</f>
        <v>7865</v>
      </c>
      <c r="AN12" s="48"/>
      <c r="AO12" s="48"/>
      <c r="AP12" s="48"/>
      <c r="AQ12" s="48"/>
      <c r="AR12" s="48"/>
      <c r="AS12" s="11"/>
    </row>
    <row r="13" spans="1:45" ht="3" customHeight="1" x14ac:dyDescent="0.25">
      <c r="A13" s="1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1"/>
      <c r="T13" s="32"/>
      <c r="U13" s="32"/>
      <c r="V13" s="32"/>
      <c r="W13" s="32"/>
      <c r="X13" s="32"/>
      <c r="Y13" s="32"/>
      <c r="Z13" s="32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11"/>
    </row>
    <row r="14" spans="1:45" x14ac:dyDescent="0.25">
      <c r="A14" s="10"/>
      <c r="B14" s="44">
        <v>6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29"/>
      <c r="T14" s="45">
        <v>2475</v>
      </c>
      <c r="U14" s="45"/>
      <c r="V14" s="45"/>
      <c r="W14" s="45"/>
      <c r="X14" s="45"/>
      <c r="Y14" s="45"/>
      <c r="Z14" s="45"/>
      <c r="AA14" s="29"/>
      <c r="AB14" s="46">
        <v>0.1</v>
      </c>
      <c r="AC14" s="46"/>
      <c r="AD14" s="29"/>
      <c r="AE14" s="47">
        <f>IF(T14&lt;&gt;"",(T14*AB14),"")</f>
        <v>247.5</v>
      </c>
      <c r="AF14" s="47"/>
      <c r="AG14" s="47"/>
      <c r="AH14" s="47"/>
      <c r="AI14" s="47"/>
      <c r="AJ14" s="47"/>
      <c r="AK14" s="47"/>
      <c r="AL14" s="29"/>
      <c r="AM14" s="48">
        <f>IF(T14&lt;&gt;"",(T14+AE14),"")</f>
        <v>2722.5</v>
      </c>
      <c r="AN14" s="48"/>
      <c r="AO14" s="48"/>
      <c r="AP14" s="48"/>
      <c r="AQ14" s="48"/>
      <c r="AR14" s="48"/>
      <c r="AS14" s="11"/>
    </row>
    <row r="15" spans="1:45" ht="7.5" customHeight="1" thickBot="1" x14ac:dyDescent="0.3">
      <c r="A15" s="10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"/>
      <c r="T15" s="26"/>
      <c r="U15" s="26"/>
      <c r="V15" s="26"/>
      <c r="W15" s="26"/>
      <c r="X15" s="26"/>
      <c r="Y15" s="26"/>
      <c r="Z15" s="26"/>
      <c r="AA15" s="2"/>
      <c r="AB15" s="27"/>
      <c r="AC15" s="27"/>
      <c r="AD15" s="2"/>
      <c r="AE15" s="23"/>
      <c r="AF15" s="23"/>
      <c r="AG15" s="23"/>
      <c r="AH15" s="23"/>
      <c r="AI15" s="23"/>
      <c r="AJ15" s="23"/>
      <c r="AK15" s="23"/>
      <c r="AL15" s="2"/>
      <c r="AM15" s="24"/>
      <c r="AN15" s="24"/>
      <c r="AO15" s="24"/>
      <c r="AP15" s="24"/>
      <c r="AQ15" s="24"/>
      <c r="AR15" s="24"/>
      <c r="AS15" s="11"/>
    </row>
    <row r="16" spans="1:45" ht="3" customHeight="1" x14ac:dyDescent="0.25">
      <c r="A16" s="1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"/>
      <c r="T16" s="34"/>
      <c r="U16" s="35"/>
      <c r="V16" s="35"/>
      <c r="W16" s="35"/>
      <c r="X16" s="35"/>
      <c r="Y16" s="35"/>
      <c r="Z16" s="35"/>
      <c r="AA16" s="3"/>
      <c r="AB16" s="36"/>
      <c r="AC16" s="36"/>
      <c r="AD16" s="3"/>
      <c r="AE16" s="37"/>
      <c r="AF16" s="37"/>
      <c r="AG16" s="37"/>
      <c r="AH16" s="37"/>
      <c r="AI16" s="37"/>
      <c r="AJ16" s="37"/>
      <c r="AK16" s="37"/>
      <c r="AL16" s="3"/>
      <c r="AM16" s="38"/>
      <c r="AN16" s="38"/>
      <c r="AO16" s="38"/>
      <c r="AP16" s="38"/>
      <c r="AQ16" s="38"/>
      <c r="AR16" s="39"/>
      <c r="AS16" s="11"/>
    </row>
    <row r="17" spans="1:45" ht="18.75" x14ac:dyDescent="0.3">
      <c r="A17" s="10"/>
      <c r="S17" s="2"/>
      <c r="T17" s="59" t="s">
        <v>7</v>
      </c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33"/>
      <c r="AH17" s="57">
        <f>IF(T4&lt;&gt;"",(AM4+AM6+AM8+AM10+AM12+AM14),"")</f>
        <v>32307</v>
      </c>
      <c r="AI17" s="57"/>
      <c r="AJ17" s="57"/>
      <c r="AK17" s="57"/>
      <c r="AL17" s="57"/>
      <c r="AM17" s="57"/>
      <c r="AN17" s="57"/>
      <c r="AO17" s="57"/>
      <c r="AP17" s="57"/>
      <c r="AQ17" s="57"/>
      <c r="AR17" s="58"/>
      <c r="AS17" s="11"/>
    </row>
    <row r="18" spans="1:45" ht="7.5" customHeight="1" x14ac:dyDescent="0.25">
      <c r="A18" s="10"/>
      <c r="S18" s="2"/>
      <c r="T18" s="4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5"/>
      <c r="AS18" s="11"/>
    </row>
    <row r="19" spans="1:45" ht="15.75" customHeight="1" x14ac:dyDescent="0.25">
      <c r="A19" s="10"/>
      <c r="F19" s="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53" t="s">
        <v>0</v>
      </c>
      <c r="U19" s="54"/>
      <c r="V19" s="54"/>
      <c r="W19" s="54"/>
      <c r="X19" s="22"/>
      <c r="Y19" s="55" t="str">
        <f>_xlfn.SINGLE(IF(AM4&lt;&gt;"",(_xlfn.SINGLE([1]!CastkaSlovy(AH17,1,0,1)) ),""))</f>
        <v>Třicet dva tisíc tři sta sedm korun českých</v>
      </c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6"/>
      <c r="AS19" s="11"/>
    </row>
    <row r="20" spans="1:45" ht="3" customHeight="1" thickBot="1" x14ac:dyDescent="0.3">
      <c r="A20" s="10"/>
      <c r="B20" s="20"/>
      <c r="C20" s="20"/>
      <c r="D20" s="20"/>
      <c r="E20" s="20"/>
      <c r="F20" s="2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8"/>
      <c r="T20" s="40"/>
      <c r="U20" s="41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7"/>
      <c r="AS20" s="11"/>
    </row>
    <row r="21" spans="1:45" ht="15.75" customHeight="1" x14ac:dyDescent="0.25">
      <c r="A21" s="10"/>
      <c r="B21" s="20"/>
      <c r="C21" s="20"/>
      <c r="D21" s="20"/>
      <c r="E21" s="20"/>
      <c r="F21" s="2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AN21" s="2"/>
      <c r="AO21" s="2"/>
      <c r="AP21" s="2"/>
      <c r="AQ21" s="2"/>
      <c r="AR21" s="2"/>
      <c r="AS21" s="11"/>
    </row>
    <row r="22" spans="1:45" ht="15.75" customHeight="1" x14ac:dyDescent="0.25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2"/>
      <c r="W22" s="52" t="s">
        <v>1</v>
      </c>
      <c r="X22" s="52"/>
      <c r="Y22" s="52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11"/>
    </row>
    <row r="23" spans="1:45" ht="15.75" customHeight="1" x14ac:dyDescent="0.25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W23" s="52"/>
      <c r="X23" s="52"/>
      <c r="Y23" s="52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11"/>
    </row>
    <row r="24" spans="1:45" ht="15.75" customHeight="1" thickBot="1" x14ac:dyDescent="0.3">
      <c r="A24" s="13"/>
      <c r="B24" s="14"/>
      <c r="C24" s="14"/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6"/>
      <c r="AN24" s="15"/>
      <c r="AO24" s="15"/>
      <c r="AP24" s="15"/>
      <c r="AQ24" s="15"/>
      <c r="AR24" s="15"/>
      <c r="AS24" s="17"/>
    </row>
    <row r="25" spans="1:45" ht="12" customHeight="1" thickTop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</row>
    <row r="35" spans="1:4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</row>
    <row r="37" spans="1:4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</row>
    <row r="38" spans="1:4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</row>
    <row r="41" spans="1:4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</row>
    <row r="42" spans="1:4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</row>
    <row r="43" spans="1:4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</row>
    <row r="49" spans="1:4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1:4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1:4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1:4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1:4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1:4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1:4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1:4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1:4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1:4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1:4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1:4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1:4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1:4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1:4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1:4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1:4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1:4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1:4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</sheetData>
  <mergeCells count="41">
    <mergeCell ref="AM2:AR2"/>
    <mergeCell ref="AE2:AK2"/>
    <mergeCell ref="AM10:AR10"/>
    <mergeCell ref="Z22:AR23"/>
    <mergeCell ref="T4:Z4"/>
    <mergeCell ref="W22:Y23"/>
    <mergeCell ref="AM6:AR6"/>
    <mergeCell ref="AM4:AR4"/>
    <mergeCell ref="AE6:AK6"/>
    <mergeCell ref="AE4:AK4"/>
    <mergeCell ref="T19:W19"/>
    <mergeCell ref="Y19:AR19"/>
    <mergeCell ref="AH17:AR17"/>
    <mergeCell ref="T17:AF17"/>
    <mergeCell ref="AB6:AC6"/>
    <mergeCell ref="T6:Z6"/>
    <mergeCell ref="AB4:AC4"/>
    <mergeCell ref="T2:Z2"/>
    <mergeCell ref="B10:R10"/>
    <mergeCell ref="T10:Z10"/>
    <mergeCell ref="AB10:AC10"/>
    <mergeCell ref="AE10:AK10"/>
    <mergeCell ref="B4:R4"/>
    <mergeCell ref="B6:R6"/>
    <mergeCell ref="AB2:AC2"/>
    <mergeCell ref="B2:R2"/>
    <mergeCell ref="B8:R8"/>
    <mergeCell ref="T8:Z8"/>
    <mergeCell ref="AB8:AC8"/>
    <mergeCell ref="AE8:AK8"/>
    <mergeCell ref="AM8:AR8"/>
    <mergeCell ref="B14:R14"/>
    <mergeCell ref="T14:Z14"/>
    <mergeCell ref="AB14:AC14"/>
    <mergeCell ref="AE14:AK14"/>
    <mergeCell ref="AM14:AR14"/>
    <mergeCell ref="B12:R12"/>
    <mergeCell ref="T12:Z12"/>
    <mergeCell ref="AB12:AC12"/>
    <mergeCell ref="AE12:AK12"/>
    <mergeCell ref="AM12:AR12"/>
  </mergeCells>
  <conditionalFormatting sqref="B6:AR14">
    <cfRule type="expression" priority="1">
      <formula>IF($A$4="1",TRUE,FALSE)</formula>
    </cfRule>
  </conditionalFormatting>
  <dataValidations count="2">
    <dataValidation type="list" allowBlank="1" showInputMessage="1" showErrorMessage="1" sqref="AB6 AB8 AB12 AB14:AB16" xr:uid="{D6DADE17-71D1-4C18-934D-D3FF713204F1}">
      <formula1>"0%,10%,15%,21%,"</formula1>
    </dataValidation>
    <dataValidation type="list" showInputMessage="1" showErrorMessage="1" sqref="AB4:AC4 AB10:AC10" xr:uid="{AED9B124-D9AD-4D15-B57F-277A020E5537}">
      <formula1>"0%,10%,15%,21%,"</formula1>
    </dataValidation>
  </dataValidations>
  <printOptions horizontalCentered="1"/>
  <pageMargins left="0.59055118110236227" right="0.59055118110236227" top="0.78740157480314965" bottom="0.78740157480314965" header="0.39370078740157483" footer="0.31496062992125984"/>
  <pageSetup paperSize="9" scale="98" orientation="portrait" r:id="rId1"/>
  <headerFoot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Faktura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Atos</dc:creator>
  <cp:lastModifiedBy>Ames</cp:lastModifiedBy>
  <cp:lastPrinted>2020-06-07T15:54:52Z</cp:lastPrinted>
  <dcterms:created xsi:type="dcterms:W3CDTF">2020-05-31T18:29:52Z</dcterms:created>
  <dcterms:modified xsi:type="dcterms:W3CDTF">2020-06-07T16:17:04Z</dcterms:modified>
</cp:coreProperties>
</file>