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ocuments\Osobné\"/>
    </mc:Choice>
  </mc:AlternateContent>
  <bookViews>
    <workbookView xWindow="0" yWindow="0" windowWidth="28800" windowHeight="14100" activeTab="1"/>
  </bookViews>
  <sheets>
    <sheet name="Zoznam" sheetId="6" r:id="rId1"/>
    <sheet name="marec" sheetId="1" r:id="rId2"/>
  </sheets>
  <definedNames>
    <definedName name="_xlnm._FilterDatabase" localSheetId="1" hidden="1">marec!$A$1:$B$8</definedName>
  </definedNames>
  <calcPr calcId="162913"/>
</workbook>
</file>

<file path=xl/calcChain.xml><?xml version="1.0" encoding="utf-8"?>
<calcChain xmlns="http://schemas.openxmlformats.org/spreadsheetml/2006/main">
  <c r="I13" i="1" l="1" a="1"/>
  <c r="I13" i="1" s="1"/>
  <c r="I6" i="1" l="1"/>
  <c r="H3" i="1"/>
  <c r="I3" i="1" s="1"/>
  <c r="H4" i="1"/>
  <c r="I4" i="1" s="1"/>
  <c r="H5" i="1"/>
  <c r="I5" i="1" s="1"/>
  <c r="H6" i="1"/>
  <c r="H7" i="1"/>
  <c r="I7" i="1" s="1"/>
  <c r="H8" i="1"/>
  <c r="I8" i="1" s="1"/>
  <c r="H2" i="1"/>
  <c r="I11" i="1" s="1" a="1"/>
  <c r="I11" i="1" s="1"/>
  <c r="G2" i="1"/>
  <c r="G3" i="1"/>
  <c r="G4" i="1"/>
  <c r="G5" i="1"/>
  <c r="G6" i="1"/>
  <c r="G7" i="1"/>
  <c r="G8" i="1"/>
  <c r="I2" i="1" l="1"/>
  <c r="I9" i="1" s="1"/>
</calcChain>
</file>

<file path=xl/sharedStrings.xml><?xml version="1.0" encoding="utf-8"?>
<sst xmlns="http://schemas.openxmlformats.org/spreadsheetml/2006/main" count="34" uniqueCount="17">
  <si>
    <t>Košice</t>
  </si>
  <si>
    <t>Celkom</t>
  </si>
  <si>
    <t>Bratislava</t>
  </si>
  <si>
    <t>Kód</t>
  </si>
  <si>
    <t>A1</t>
  </si>
  <si>
    <t>A5</t>
  </si>
  <si>
    <t>B2</t>
  </si>
  <si>
    <t>B3</t>
  </si>
  <si>
    <t>C1</t>
  </si>
  <si>
    <t>C3</t>
  </si>
  <si>
    <t>C5</t>
  </si>
  <si>
    <t>Mesto</t>
  </si>
  <si>
    <t>Cieľ: zosúčtovať Cenu podľa príslušnosti k mestu</t>
  </si>
  <si>
    <t>Cena</t>
  </si>
  <si>
    <t>normálny súčet</t>
  </si>
  <si>
    <t>maticový súčet</t>
  </si>
  <si>
    <t>maticový súčet s vnorením VLOOKUP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</si>
</sst>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9.9"/>
      <color theme="10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4" fontId="0" fillId="0" borderId="0" xfId="0" applyNumberFormat="1" applyAlignment="1">
      <alignment horizontal="right" vertical="top"/>
    </xf>
    <xf numFmtId="4" fontId="0" fillId="0" borderId="0" xfId="0" applyNumberFormat="1" applyAlignment="1">
      <alignment vertical="top"/>
    </xf>
    <xf numFmtId="0" fontId="2" fillId="0" borderId="0" xfId="0" applyFont="1" applyAlignment="1">
      <alignment vertical="top"/>
    </xf>
    <xf numFmtId="0" fontId="2" fillId="3" borderId="1" xfId="0" applyFont="1" applyFill="1" applyBorder="1" applyAlignment="1">
      <alignment vertical="top"/>
    </xf>
    <xf numFmtId="4" fontId="2" fillId="3" borderId="1" xfId="0" applyNumberFormat="1" applyFont="1" applyFill="1" applyBorder="1" applyAlignment="1">
      <alignment vertical="top"/>
    </xf>
    <xf numFmtId="0" fontId="0" fillId="3" borderId="0" xfId="0" applyFill="1" applyAlignment="1">
      <alignment vertical="top"/>
    </xf>
    <xf numFmtId="0" fontId="4" fillId="0" borderId="0" xfId="0" applyFont="1" applyAlignment="1">
      <alignment vertical="top"/>
    </xf>
    <xf numFmtId="0" fontId="2" fillId="2" borderId="1" xfId="0" applyFont="1" applyFill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0" xfId="0" applyFont="1" applyAlignment="1">
      <alignment horizontal="center" vertical="top"/>
    </xf>
  </cellXfs>
  <cellStyles count="4">
    <cellStyle name="Hypertextové prepojenie 2" xfId="3"/>
    <cellStyle name="Normálna" xfId="0" builtinId="0"/>
    <cellStyle name="Normálna 2" xfId="1"/>
    <cellStyle name="Normálna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C10" sqref="C10"/>
    </sheetView>
  </sheetViews>
  <sheetFormatPr defaultRowHeight="12.75" x14ac:dyDescent="0.2"/>
  <cols>
    <col min="1" max="1" width="4.28515625" bestFit="1" customWidth="1"/>
  </cols>
  <sheetData>
    <row r="1" spans="1:2" x14ac:dyDescent="0.2">
      <c r="A1" s="7" t="s">
        <v>3</v>
      </c>
      <c r="B1" s="7" t="s">
        <v>11</v>
      </c>
    </row>
    <row r="2" spans="1:2" x14ac:dyDescent="0.2">
      <c r="A2" t="s">
        <v>4</v>
      </c>
      <c r="B2" t="s">
        <v>2</v>
      </c>
    </row>
    <row r="3" spans="1:2" x14ac:dyDescent="0.2">
      <c r="A3" t="s">
        <v>5</v>
      </c>
      <c r="B3" t="s">
        <v>0</v>
      </c>
    </row>
    <row r="4" spans="1:2" x14ac:dyDescent="0.2">
      <c r="A4" t="s">
        <v>6</v>
      </c>
      <c r="B4" t="s">
        <v>2</v>
      </c>
    </row>
    <row r="5" spans="1:2" x14ac:dyDescent="0.2">
      <c r="A5" t="s">
        <v>7</v>
      </c>
      <c r="B5" t="s">
        <v>2</v>
      </c>
    </row>
    <row r="6" spans="1:2" x14ac:dyDescent="0.2">
      <c r="A6" t="s">
        <v>8</v>
      </c>
      <c r="B6" t="s">
        <v>0</v>
      </c>
    </row>
    <row r="7" spans="1:2" x14ac:dyDescent="0.2">
      <c r="A7" t="s">
        <v>9</v>
      </c>
      <c r="B7" t="s">
        <v>0</v>
      </c>
    </row>
    <row r="8" spans="1:2" x14ac:dyDescent="0.2">
      <c r="A8" t="s">
        <v>10</v>
      </c>
      <c r="B8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K13"/>
  <sheetViews>
    <sheetView tabSelected="1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5.7109375" bestFit="1" customWidth="1"/>
    <col min="2" max="2" width="8.140625" bestFit="1" customWidth="1"/>
    <col min="5" max="5" width="11.7109375" style="3" bestFit="1" customWidth="1"/>
    <col min="7" max="7" width="11.85546875" customWidth="1"/>
    <col min="10" max="10" width="3.42578125" customWidth="1"/>
    <col min="11" max="11" width="33.140625" bestFit="1" customWidth="1"/>
    <col min="13" max="13" width="11.42578125" bestFit="1" customWidth="1"/>
  </cols>
  <sheetData>
    <row r="1" spans="1:11" x14ac:dyDescent="0.2">
      <c r="A1" s="1" t="s">
        <v>3</v>
      </c>
      <c r="B1" s="9" t="s">
        <v>13</v>
      </c>
      <c r="D1" s="5" t="s">
        <v>11</v>
      </c>
      <c r="E1" s="6" t="s">
        <v>1</v>
      </c>
      <c r="H1" s="12" t="s">
        <v>2</v>
      </c>
      <c r="I1" s="12"/>
    </row>
    <row r="2" spans="1:11" x14ac:dyDescent="0.2">
      <c r="A2" t="s">
        <v>4</v>
      </c>
      <c r="B2" s="2">
        <v>1000</v>
      </c>
      <c r="D2" s="4" t="s">
        <v>2</v>
      </c>
      <c r="G2" s="10" t="str">
        <f>VLOOKUP(A2,Zoznam!$A$2:$B$8,2,FALSE)</f>
        <v>Bratislava</v>
      </c>
      <c r="H2" s="10" t="b">
        <f>VLOOKUP(A2,Zoznam!$A$2:$B$8,2,FALSE)=$D$2</f>
        <v>1</v>
      </c>
      <c r="I2" s="10">
        <f>H2*B2</f>
        <v>1000</v>
      </c>
    </row>
    <row r="3" spans="1:11" x14ac:dyDescent="0.2">
      <c r="A3" t="s">
        <v>5</v>
      </c>
      <c r="B3" s="2">
        <v>500</v>
      </c>
      <c r="D3" s="4" t="s">
        <v>0</v>
      </c>
      <c r="G3" t="str">
        <f>VLOOKUP(A3,Zoznam!$A$2:$B$8,2,FALSE)</f>
        <v>Košice</v>
      </c>
      <c r="H3" t="b">
        <f>VLOOKUP(A3,Zoznam!$A$2:$B$8,2,FALSE)=$D$2</f>
        <v>0</v>
      </c>
      <c r="I3">
        <f>H3*B3</f>
        <v>0</v>
      </c>
    </row>
    <row r="4" spans="1:11" x14ac:dyDescent="0.2">
      <c r="A4" t="s">
        <v>6</v>
      </c>
      <c r="B4" s="2">
        <v>800</v>
      </c>
      <c r="G4" s="10" t="str">
        <f>VLOOKUP(A4,Zoznam!$A$2:$B$8,2,FALSE)</f>
        <v>Bratislava</v>
      </c>
      <c r="H4" s="10" t="b">
        <f>VLOOKUP(A4,Zoznam!$A$2:$B$8,2,FALSE)=$D$2</f>
        <v>1</v>
      </c>
      <c r="I4" s="10">
        <f>H4*B4</f>
        <v>800</v>
      </c>
    </row>
    <row r="5" spans="1:11" x14ac:dyDescent="0.2">
      <c r="A5" t="s">
        <v>7</v>
      </c>
      <c r="B5" s="2">
        <v>1500</v>
      </c>
      <c r="G5" s="10" t="str">
        <f>VLOOKUP(A5,Zoznam!$A$2:$B$8,2,FALSE)</f>
        <v>Bratislava</v>
      </c>
      <c r="H5" s="10" t="b">
        <f>VLOOKUP(A5,Zoznam!$A$2:$B$8,2,FALSE)=$D$2</f>
        <v>1</v>
      </c>
      <c r="I5" s="10">
        <f>H5*B5</f>
        <v>1500</v>
      </c>
    </row>
    <row r="6" spans="1:11" x14ac:dyDescent="0.2">
      <c r="A6" t="s">
        <v>8</v>
      </c>
      <c r="B6" s="2">
        <v>900</v>
      </c>
      <c r="G6" t="str">
        <f>VLOOKUP(A6,Zoznam!$A$2:$B$8,2,FALSE)</f>
        <v>Košice</v>
      </c>
      <c r="H6" t="b">
        <f>VLOOKUP(A6,Zoznam!$A$2:$B$8,2,FALSE)=$D$2</f>
        <v>0</v>
      </c>
      <c r="I6">
        <f>H6*B6</f>
        <v>0</v>
      </c>
    </row>
    <row r="7" spans="1:11" x14ac:dyDescent="0.2">
      <c r="A7" t="s">
        <v>9</v>
      </c>
      <c r="B7" s="2">
        <v>700</v>
      </c>
      <c r="G7" t="str">
        <f>VLOOKUP(A7,Zoznam!$A$2:$B$8,2,FALSE)</f>
        <v>Košice</v>
      </c>
      <c r="H7" t="b">
        <f>VLOOKUP(A7,Zoznam!$A$2:$B$8,2,FALSE)=$D$2</f>
        <v>0</v>
      </c>
      <c r="I7">
        <f>H7*B7</f>
        <v>0</v>
      </c>
    </row>
    <row r="8" spans="1:11" x14ac:dyDescent="0.2">
      <c r="A8" t="s">
        <v>10</v>
      </c>
      <c r="B8" s="2">
        <v>1200</v>
      </c>
      <c r="G8" s="10" t="str">
        <f>VLOOKUP(A8,Zoznam!$A$2:$B$8,2,FALSE)</f>
        <v>Bratislava</v>
      </c>
      <c r="H8" s="10" t="b">
        <f>VLOOKUP(A8,Zoznam!$A$2:$B$8,2,FALSE)=$D$2</f>
        <v>1</v>
      </c>
      <c r="I8" s="11">
        <f>H8*B8</f>
        <v>1200</v>
      </c>
    </row>
    <row r="9" spans="1:11" x14ac:dyDescent="0.2">
      <c r="I9" s="8">
        <f>SUM(I2:I8)</f>
        <v>4500</v>
      </c>
      <c r="K9" t="s">
        <v>14</v>
      </c>
    </row>
    <row r="11" spans="1:11" x14ac:dyDescent="0.2">
      <c r="I11" s="8">
        <f t="array" ref="I11">SUM(H2:H8*B2:B8)</f>
        <v>4500</v>
      </c>
      <c r="K11" t="s">
        <v>15</v>
      </c>
    </row>
    <row r="13" spans="1:11" x14ac:dyDescent="0.2">
      <c r="A13" s="4" t="s">
        <v>12</v>
      </c>
      <c r="I13" s="8">
        <f t="array" ref="I13">SUM((VLOOKUP(A2:A8,Zoznam!$A$2:$B$8,2,FALSE)=$D$2)*B2:B8)</f>
        <v>6600</v>
      </c>
      <c r="K13" s="4" t="s">
        <v>16</v>
      </c>
    </row>
  </sheetData>
  <mergeCells count="1">
    <mergeCell ref="H1:I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</vt:lpstr>
      <vt:lpstr>marec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fujas.robert</cp:lastModifiedBy>
  <cp:revision>1</cp:revision>
  <dcterms:created xsi:type="dcterms:W3CDTF">2023-04-27T11:59:15Z</dcterms:created>
  <dcterms:modified xsi:type="dcterms:W3CDTF">2023-05-02T05:32:08Z</dcterms:modified>
  <cp:category/>
</cp:coreProperties>
</file>