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Docházka" sheetId="1" r:id="rId1"/>
  </sheets>
  <calcPr calcId="125725" calcMode="autoNoTable"/>
</workbook>
</file>

<file path=xl/calcChain.xml><?xml version="1.0" encoding="utf-8"?>
<calcChain xmlns="http://schemas.openxmlformats.org/spreadsheetml/2006/main">
  <c r="D24" i="1"/>
  <c r="E24" s="1"/>
  <c r="D9"/>
  <c r="F2"/>
  <c r="F3"/>
  <c r="F4"/>
  <c r="F5"/>
  <c r="F6"/>
  <c r="F7"/>
  <c r="F9"/>
  <c r="F8" s="1"/>
  <c r="F10"/>
  <c r="F33"/>
  <c r="F32" s="1"/>
  <c r="F31" s="1"/>
  <c r="F30" s="1"/>
  <c r="F29" s="1"/>
  <c r="F28" s="1"/>
  <c r="F27" s="1"/>
  <c r="F26" s="1"/>
  <c r="F25" s="1"/>
  <c r="F23" s="1"/>
  <c r="F22" s="1"/>
  <c r="F21" s="1"/>
  <c r="F20" s="1"/>
  <c r="F19" s="1"/>
  <c r="F18" s="1"/>
  <c r="F17" s="1"/>
  <c r="F16" s="1"/>
  <c r="F15" s="1"/>
  <c r="F14" s="1"/>
  <c r="F13" s="1"/>
  <c r="F12" s="1"/>
  <c r="F11" s="1"/>
  <c r="D16"/>
  <c r="D17"/>
  <c r="E17" s="1"/>
  <c r="D18"/>
  <c r="D19"/>
  <c r="D20"/>
  <c r="D21"/>
  <c r="D22"/>
  <c r="D23"/>
  <c r="E23" s="1"/>
  <c r="D25"/>
  <c r="E25" s="1"/>
  <c r="D26"/>
  <c r="D27"/>
  <c r="E27" s="1"/>
  <c r="D28"/>
  <c r="E28" s="1"/>
  <c r="D29"/>
  <c r="E29" s="1"/>
  <c r="D30"/>
  <c r="E30" s="1"/>
  <c r="D31"/>
  <c r="E31" s="1"/>
  <c r="D32"/>
  <c r="E32" s="1"/>
  <c r="D33"/>
  <c r="E33" s="1"/>
  <c r="D11"/>
  <c r="E11" s="1"/>
  <c r="D12"/>
  <c r="E12" s="1"/>
  <c r="D13"/>
  <c r="D14"/>
  <c r="D15"/>
  <c r="D2"/>
  <c r="D3"/>
  <c r="D4"/>
  <c r="D5"/>
  <c r="D6"/>
  <c r="D7"/>
  <c r="D8"/>
  <c r="E8" s="1"/>
  <c r="D10"/>
  <c r="E22" l="1"/>
  <c r="F24"/>
  <c r="E10"/>
  <c r="E3"/>
  <c r="E26"/>
  <c r="E2"/>
  <c r="E7"/>
  <c r="E6"/>
  <c r="E4"/>
  <c r="E21"/>
  <c r="E20"/>
  <c r="E5"/>
  <c r="E13"/>
  <c r="E18"/>
  <c r="E16"/>
  <c r="E19"/>
  <c r="E15"/>
  <c r="E14"/>
  <c r="E9"/>
</calcChain>
</file>

<file path=xl/sharedStrings.xml><?xml version="1.0" encoding="utf-8"?>
<sst xmlns="http://schemas.openxmlformats.org/spreadsheetml/2006/main" count="6" uniqueCount="6">
  <si>
    <t>Odpočinek</t>
  </si>
  <si>
    <t>Odpracováno</t>
  </si>
  <si>
    <t>Konec směny</t>
  </si>
  <si>
    <t>Nástup na směnu</t>
  </si>
  <si>
    <t>Datum</t>
  </si>
  <si>
    <t>Počet volných dní  po směne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</si>
</sst>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7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8"/>
      <name val="Tahoma"/>
      <family val="2"/>
    </font>
    <font>
      <i/>
      <sz val="8"/>
      <color indexed="8"/>
      <name val="Tahoma"/>
      <family val="2"/>
      <charset val="238"/>
    </font>
    <font>
      <i/>
      <sz val="8"/>
      <name val="Tahoma"/>
      <family val="2"/>
      <charset val="238"/>
    </font>
    <font>
      <b/>
      <sz val="8"/>
      <color indexed="8"/>
      <name val="Tahoma"/>
      <family val="2"/>
    </font>
    <font>
      <b/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164" fontId="2" fillId="2" borderId="2" xfId="0" applyNumberFormat="1" applyFont="1" applyFill="1" applyBorder="1" applyAlignment="1" applyProtection="1">
      <alignment horizontal="center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164" fontId="3" fillId="0" borderId="3" xfId="0" applyNumberFormat="1" applyFont="1" applyFill="1" applyBorder="1" applyAlignment="1" applyProtection="1">
      <alignment horizontal="center"/>
      <protection locked="0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4" xfId="1" applyNumberFormat="1" applyFont="1" applyFill="1" applyBorder="1" applyAlignment="1" applyProtection="1">
      <alignment horizontal="center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20" fontId="6" fillId="3" borderId="5" xfId="1" applyNumberFormat="1" applyFont="1" applyFill="1" applyBorder="1" applyAlignment="1" applyProtection="1">
      <alignment vertical="center" wrapText="1"/>
      <protection locked="0"/>
    </xf>
    <xf numFmtId="20" fontId="5" fillId="3" borderId="6" xfId="1" applyNumberFormat="1" applyFont="1" applyFill="1" applyBorder="1" applyAlignment="1" applyProtection="1">
      <alignment vertical="center" wrapText="1"/>
      <protection locked="0"/>
    </xf>
    <xf numFmtId="20" fontId="6" fillId="3" borderId="6" xfId="1" applyNumberFormat="1" applyFont="1" applyFill="1" applyBorder="1" applyAlignment="1" applyProtection="1">
      <alignment vertical="center" wrapText="1"/>
      <protection locked="0"/>
    </xf>
    <xf numFmtId="0" fontId="5" fillId="3" borderId="6" xfId="1" applyNumberFormat="1" applyFont="1" applyFill="1" applyBorder="1" applyAlignment="1" applyProtection="1">
      <alignment vertical="center" wrapText="1"/>
      <protection locked="0"/>
    </xf>
    <xf numFmtId="164" fontId="4" fillId="0" borderId="7" xfId="1" applyNumberFormat="1" applyFont="1" applyFill="1" applyBorder="1" applyAlignment="1" applyProtection="1">
      <alignment horizontal="center"/>
      <protection locked="0"/>
    </xf>
    <xf numFmtId="164" fontId="4" fillId="0" borderId="4" xfId="1" applyNumberFormat="1" applyFont="1" applyFill="1" applyBorder="1" applyAlignment="1" applyProtection="1">
      <alignment horizontal="center"/>
      <protection locked="0"/>
    </xf>
    <xf numFmtId="164" fontId="2" fillId="2" borderId="8" xfId="0" applyNumberFormat="1" applyFont="1" applyFill="1" applyBorder="1" applyAlignment="1" applyProtection="1">
      <alignment horizontal="center"/>
    </xf>
    <xf numFmtId="165" fontId="2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/>
    </xf>
    <xf numFmtId="164" fontId="3" fillId="0" borderId="10" xfId="0" applyNumberFormat="1" applyFont="1" applyFill="1" applyBorder="1" applyAlignment="1" applyProtection="1">
      <alignment horizontal="center"/>
      <protection locked="0"/>
    </xf>
    <xf numFmtId="164" fontId="3" fillId="0" borderId="9" xfId="0" applyNumberFormat="1" applyFont="1" applyFill="1" applyBorder="1" applyAlignment="1" applyProtection="1">
      <alignment horizontal="center"/>
      <protection locked="0"/>
    </xf>
    <xf numFmtId="164" fontId="2" fillId="2" borderId="11" xfId="0" applyNumberFormat="1" applyFont="1" applyFill="1" applyBorder="1" applyAlignment="1" applyProtection="1">
      <alignment horizontal="center"/>
    </xf>
    <xf numFmtId="165" fontId="2" fillId="2" borderId="9" xfId="1" applyNumberFormat="1" applyFont="1" applyFill="1" applyBorder="1" applyAlignment="1" applyProtection="1">
      <alignment horizontal="center" vertical="center"/>
      <protection locked="0"/>
    </xf>
  </cellXfs>
  <cellStyles count="2">
    <cellStyle name="normální" xfId="0" builtinId="0"/>
    <cellStyle name="normální_PROVOZ" xfId="1"/>
  </cellStyles>
  <dxfs count="9"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4" workbookViewId="0">
      <selection activeCell="B22" sqref="B22"/>
    </sheetView>
  </sheetViews>
  <sheetFormatPr defaultRowHeight="15"/>
  <cols>
    <col min="4" max="4" width="12.85546875" customWidth="1"/>
    <col min="5" max="5" width="11.42578125" customWidth="1"/>
    <col min="6" max="6" width="11.42578125" hidden="1" customWidth="1"/>
  </cols>
  <sheetData>
    <row r="1" spans="1:6" ht="37.5" customHeight="1" thickBot="1">
      <c r="A1" s="8" t="s">
        <v>4</v>
      </c>
      <c r="B1" s="8" t="s">
        <v>3</v>
      </c>
      <c r="C1" s="9" t="s">
        <v>2</v>
      </c>
      <c r="D1" s="10" t="s">
        <v>1</v>
      </c>
      <c r="E1" s="10" t="s">
        <v>0</v>
      </c>
      <c r="F1" s="7" t="s">
        <v>5</v>
      </c>
    </row>
    <row r="2" spans="1:6">
      <c r="A2" s="5">
        <v>1</v>
      </c>
      <c r="B2" s="11">
        <v>0.2673611111111111</v>
      </c>
      <c r="C2" s="12">
        <v>0.50694444444444442</v>
      </c>
      <c r="D2" s="13">
        <f t="shared" ref="D2:D10" si="0">IF(B2="","",IF(AND(B2&lt;&gt;"",C2=""),"Neodešel",C2-B2))</f>
        <v>0.23958333333333331</v>
      </c>
      <c r="E2" s="14">
        <f t="shared" ref="E2:E6" si="1">IF(D2="",0,(B3-C2)+1+F3)</f>
        <v>1.03125</v>
      </c>
      <c r="F2">
        <f t="shared" ref="F2:F10" si="2">IF(B2="",1+F3,0)</f>
        <v>0</v>
      </c>
    </row>
    <row r="3" spans="1:6">
      <c r="A3" s="4">
        <v>2</v>
      </c>
      <c r="B3" s="3">
        <v>0.53819444444444442</v>
      </c>
      <c r="C3" s="2">
        <v>0.97916666666666663</v>
      </c>
      <c r="D3" s="1">
        <f t="shared" si="0"/>
        <v>0.44097222222222221</v>
      </c>
      <c r="E3" s="6">
        <f t="shared" si="1"/>
        <v>0.43402777777777779</v>
      </c>
      <c r="F3">
        <f t="shared" si="2"/>
        <v>0</v>
      </c>
    </row>
    <row r="4" spans="1:6">
      <c r="A4" s="4">
        <v>3</v>
      </c>
      <c r="B4" s="3">
        <v>0.41319444444444442</v>
      </c>
      <c r="C4" s="2">
        <v>0.95833333333333337</v>
      </c>
      <c r="D4" s="1">
        <f t="shared" si="0"/>
        <v>0.54513888888888895</v>
      </c>
      <c r="E4" s="6">
        <f t="shared" si="1"/>
        <v>0.20833333333333326</v>
      </c>
      <c r="F4">
        <f t="shared" si="2"/>
        <v>0</v>
      </c>
    </row>
    <row r="5" spans="1:6">
      <c r="A5" s="4">
        <v>4</v>
      </c>
      <c r="B5" s="3">
        <v>0.16666666666666666</v>
      </c>
      <c r="C5" s="2">
        <v>0.58333333333333337</v>
      </c>
      <c r="D5" s="1">
        <f t="shared" si="0"/>
        <v>0.41666666666666674</v>
      </c>
      <c r="E5" s="6">
        <f t="shared" si="1"/>
        <v>0.91666666666666663</v>
      </c>
      <c r="F5">
        <f t="shared" si="2"/>
        <v>0</v>
      </c>
    </row>
    <row r="6" spans="1:6">
      <c r="A6" s="4">
        <v>5</v>
      </c>
      <c r="B6" s="3">
        <v>0.5</v>
      </c>
      <c r="C6" s="2">
        <v>0.91666666666666663</v>
      </c>
      <c r="D6" s="1">
        <f t="shared" si="0"/>
        <v>0.41666666666666663</v>
      </c>
      <c r="E6" s="6">
        <f t="shared" si="1"/>
        <v>0.25</v>
      </c>
      <c r="F6">
        <f t="shared" si="2"/>
        <v>0</v>
      </c>
    </row>
    <row r="7" spans="1:6">
      <c r="A7" s="4">
        <v>6</v>
      </c>
      <c r="B7" s="3">
        <v>0.16666666666666666</v>
      </c>
      <c r="C7" s="2">
        <v>0.8340277777777777</v>
      </c>
      <c r="D7" s="1">
        <f t="shared" si="0"/>
        <v>0.66736111111111107</v>
      </c>
      <c r="E7" s="6">
        <f>IF(D7="",0,(B8-C7)+1+F8)</f>
        <v>1.1659722222222224</v>
      </c>
      <c r="F7">
        <f t="shared" si="2"/>
        <v>0</v>
      </c>
    </row>
    <row r="8" spans="1:6">
      <c r="A8" s="4">
        <v>7</v>
      </c>
      <c r="B8" s="3"/>
      <c r="C8" s="2"/>
      <c r="D8" s="1" t="str">
        <f t="shared" si="0"/>
        <v/>
      </c>
      <c r="E8" s="6">
        <f t="shared" ref="E8:E33" si="3">IF(D8="",0,(B9-C8)+1+F9)</f>
        <v>0</v>
      </c>
      <c r="F8">
        <f t="shared" si="2"/>
        <v>1</v>
      </c>
    </row>
    <row r="9" spans="1:6">
      <c r="A9" s="4">
        <v>8</v>
      </c>
      <c r="B9" s="3">
        <v>0.25416666666666665</v>
      </c>
      <c r="C9" s="2">
        <v>0.99444444444444446</v>
      </c>
      <c r="D9" s="1">
        <f>IF(B9="","",IF(AND(B9&lt;&gt;"",C9=""),"Neodešel",C9-B9))</f>
        <v>0.74027777777777781</v>
      </c>
      <c r="E9" s="6">
        <f t="shared" si="3"/>
        <v>0.31874999999999998</v>
      </c>
      <c r="F9">
        <f t="shared" si="2"/>
        <v>0</v>
      </c>
    </row>
    <row r="10" spans="1:6">
      <c r="A10" s="4">
        <v>9</v>
      </c>
      <c r="B10" s="3">
        <v>0.31319444444444444</v>
      </c>
      <c r="C10" s="2">
        <v>0.67361111111111116</v>
      </c>
      <c r="D10" s="1">
        <f t="shared" si="0"/>
        <v>0.36041666666666672</v>
      </c>
      <c r="E10" s="6">
        <f t="shared" si="3"/>
        <v>2.3263888888888888</v>
      </c>
      <c r="F10">
        <f t="shared" si="2"/>
        <v>0</v>
      </c>
    </row>
    <row r="11" spans="1:6">
      <c r="A11" s="4">
        <v>10</v>
      </c>
      <c r="B11" s="3"/>
      <c r="C11" s="2"/>
      <c r="D11" s="1" t="str">
        <f>IF(B11="","",IF(AND(B11&lt;&gt;"",C11=""),"Neodešel",C11-B11))</f>
        <v/>
      </c>
      <c r="E11" s="6">
        <f t="shared" si="3"/>
        <v>0</v>
      </c>
      <c r="F11">
        <f t="shared" ref="F11:F31" si="4">IF(B11="",1+F12,0)</f>
        <v>2</v>
      </c>
    </row>
    <row r="12" spans="1:6">
      <c r="A12" s="4">
        <v>11</v>
      </c>
      <c r="B12" s="3"/>
      <c r="C12" s="2"/>
      <c r="D12" s="1" t="str">
        <f t="shared" ref="D12:D15" si="5">IF(B12="","",IF(AND(B12&lt;&gt;"",C12=""),"Neodešel",C12-B12))</f>
        <v/>
      </c>
      <c r="E12" s="6">
        <f t="shared" si="3"/>
        <v>0</v>
      </c>
      <c r="F12">
        <f t="shared" si="4"/>
        <v>1</v>
      </c>
    </row>
    <row r="13" spans="1:6">
      <c r="A13" s="4">
        <v>12</v>
      </c>
      <c r="B13" s="3">
        <v>0.41319444444444442</v>
      </c>
      <c r="C13" s="2">
        <v>0.95833333333333337</v>
      </c>
      <c r="D13" s="1">
        <f t="shared" si="5"/>
        <v>0.54513888888888895</v>
      </c>
      <c r="E13" s="6">
        <f t="shared" si="3"/>
        <v>0.20833333333333326</v>
      </c>
      <c r="F13">
        <f t="shared" si="4"/>
        <v>0</v>
      </c>
    </row>
    <row r="14" spans="1:6">
      <c r="A14" s="4">
        <v>13</v>
      </c>
      <c r="B14" s="3">
        <v>0.16666666666666666</v>
      </c>
      <c r="C14" s="2">
        <v>0.58333333333333337</v>
      </c>
      <c r="D14" s="1">
        <f t="shared" si="5"/>
        <v>0.41666666666666674</v>
      </c>
      <c r="E14" s="6">
        <f t="shared" si="3"/>
        <v>0.91666666666666663</v>
      </c>
      <c r="F14">
        <f t="shared" si="4"/>
        <v>0</v>
      </c>
    </row>
    <row r="15" spans="1:6">
      <c r="A15" s="4">
        <v>14</v>
      </c>
      <c r="B15" s="3">
        <v>0.5</v>
      </c>
      <c r="C15" s="2">
        <v>0.91666666666666663</v>
      </c>
      <c r="D15" s="1">
        <f t="shared" si="5"/>
        <v>0.41666666666666663</v>
      </c>
      <c r="E15" s="6">
        <f t="shared" si="3"/>
        <v>0.25</v>
      </c>
      <c r="F15">
        <f t="shared" si="4"/>
        <v>0</v>
      </c>
    </row>
    <row r="16" spans="1:6">
      <c r="A16" s="4">
        <v>15</v>
      </c>
      <c r="B16" s="3">
        <v>0.16666666666666666</v>
      </c>
      <c r="C16" s="2">
        <v>0.95833333333333337</v>
      </c>
      <c r="D16" s="1">
        <f t="shared" ref="D16:D33" si="6">IF(B16="","",IF(AND(B16&lt;&gt;"",C16=""),"Neodešel",C16-B16))</f>
        <v>0.79166666666666674</v>
      </c>
      <c r="E16" s="6">
        <f t="shared" si="3"/>
        <v>1.0416666666666665</v>
      </c>
      <c r="F16">
        <f t="shared" si="4"/>
        <v>0</v>
      </c>
    </row>
    <row r="17" spans="1:6">
      <c r="A17" s="4">
        <v>16</v>
      </c>
      <c r="B17" s="3"/>
      <c r="C17" s="2"/>
      <c r="D17" s="1" t="str">
        <f t="shared" si="6"/>
        <v/>
      </c>
      <c r="E17" s="6">
        <f t="shared" si="3"/>
        <v>0</v>
      </c>
      <c r="F17">
        <f t="shared" si="4"/>
        <v>1</v>
      </c>
    </row>
    <row r="18" spans="1:6">
      <c r="A18" s="4">
        <v>17</v>
      </c>
      <c r="B18" s="3">
        <v>0.41319444444444442</v>
      </c>
      <c r="C18" s="2">
        <v>0.95833333333333337</v>
      </c>
      <c r="D18" s="1">
        <f t="shared" si="6"/>
        <v>0.54513888888888895</v>
      </c>
      <c r="E18" s="6">
        <f t="shared" si="3"/>
        <v>0.20833333333333326</v>
      </c>
      <c r="F18">
        <f t="shared" si="4"/>
        <v>0</v>
      </c>
    </row>
    <row r="19" spans="1:6">
      <c r="A19" s="4">
        <v>18</v>
      </c>
      <c r="B19" s="3">
        <v>0.16666666666666666</v>
      </c>
      <c r="C19" s="2">
        <v>0.58333333333333337</v>
      </c>
      <c r="D19" s="1">
        <f t="shared" si="6"/>
        <v>0.41666666666666674</v>
      </c>
      <c r="E19" s="6">
        <f t="shared" si="3"/>
        <v>0.91666666666666663</v>
      </c>
      <c r="F19">
        <f t="shared" si="4"/>
        <v>0</v>
      </c>
    </row>
    <row r="20" spans="1:6">
      <c r="A20" s="4">
        <v>19</v>
      </c>
      <c r="B20" s="3">
        <v>0.5</v>
      </c>
      <c r="C20" s="2">
        <v>0.91666666666666663</v>
      </c>
      <c r="D20" s="1">
        <f t="shared" si="6"/>
        <v>0.41666666666666663</v>
      </c>
      <c r="E20" s="6">
        <f t="shared" si="3"/>
        <v>0.25</v>
      </c>
      <c r="F20">
        <f t="shared" si="4"/>
        <v>0</v>
      </c>
    </row>
    <row r="21" spans="1:6">
      <c r="A21" s="4">
        <v>20</v>
      </c>
      <c r="B21" s="3">
        <v>0.16666666666666666</v>
      </c>
      <c r="C21" s="2">
        <v>0.95833333333333337</v>
      </c>
      <c r="D21" s="1">
        <f t="shared" si="6"/>
        <v>0.79166666666666674</v>
      </c>
      <c r="E21" s="6">
        <f t="shared" si="3"/>
        <v>1</v>
      </c>
      <c r="F21">
        <f t="shared" si="4"/>
        <v>0</v>
      </c>
    </row>
    <row r="22" spans="1:6">
      <c r="A22" s="4">
        <v>21</v>
      </c>
      <c r="B22" s="3">
        <v>0.95833333333333337</v>
      </c>
      <c r="C22" s="2"/>
      <c r="D22" s="1" t="str">
        <f t="shared" si="6"/>
        <v>Neodešel</v>
      </c>
      <c r="E22" s="6">
        <f t="shared" si="3"/>
        <v>3</v>
      </c>
      <c r="F22">
        <f t="shared" si="4"/>
        <v>0</v>
      </c>
    </row>
    <row r="23" spans="1:6">
      <c r="A23" s="4">
        <v>22</v>
      </c>
      <c r="B23" s="3"/>
      <c r="C23" s="2">
        <v>0.20833333333333334</v>
      </c>
      <c r="D23" s="1" t="str">
        <f t="shared" si="6"/>
        <v/>
      </c>
      <c r="E23" s="6">
        <f>IF(D23="",0,(B25-C23)+1+F25)</f>
        <v>0</v>
      </c>
      <c r="F23">
        <f>IF(B23="",1+F25,0)</f>
        <v>2</v>
      </c>
    </row>
    <row r="24" spans="1:6">
      <c r="A24" s="4">
        <v>22</v>
      </c>
      <c r="B24" s="3">
        <v>0.91666666666666663</v>
      </c>
      <c r="C24" s="2"/>
      <c r="D24" s="1" t="str">
        <f t="shared" ref="D24" si="7">IF(B24="","",IF(AND(B24&lt;&gt;"",C24=""),"Neodešel",C24-B24))</f>
        <v>Neodešel</v>
      </c>
      <c r="E24" s="6">
        <f>IF(D24="",0,(B26-C24)+1+F26)</f>
        <v>1.4583333333333333</v>
      </c>
      <c r="F24">
        <f>IF(B24="",1+F26,0)</f>
        <v>0</v>
      </c>
    </row>
    <row r="25" spans="1:6">
      <c r="A25" s="4">
        <v>23</v>
      </c>
      <c r="B25" s="3"/>
      <c r="C25" s="2">
        <v>0.25</v>
      </c>
      <c r="D25" s="1" t="str">
        <f t="shared" si="6"/>
        <v/>
      </c>
      <c r="E25" s="6">
        <f t="shared" si="3"/>
        <v>0</v>
      </c>
      <c r="F25">
        <f t="shared" si="4"/>
        <v>1</v>
      </c>
    </row>
    <row r="26" spans="1:6">
      <c r="A26" s="4">
        <v>24</v>
      </c>
      <c r="B26" s="3">
        <v>0.45833333333333331</v>
      </c>
      <c r="C26" s="2"/>
      <c r="D26" s="1" t="str">
        <f t="shared" si="6"/>
        <v>Neodešel</v>
      </c>
      <c r="E26" s="6">
        <f t="shared" si="3"/>
        <v>8</v>
      </c>
      <c r="F26">
        <f t="shared" si="4"/>
        <v>0</v>
      </c>
    </row>
    <row r="27" spans="1:6">
      <c r="A27" s="4">
        <v>25</v>
      </c>
      <c r="B27" s="3"/>
      <c r="C27" s="2"/>
      <c r="D27" s="1" t="str">
        <f t="shared" si="6"/>
        <v/>
      </c>
      <c r="E27" s="6">
        <f t="shared" si="3"/>
        <v>0</v>
      </c>
      <c r="F27">
        <f t="shared" si="4"/>
        <v>7</v>
      </c>
    </row>
    <row r="28" spans="1:6">
      <c r="A28" s="4">
        <v>26</v>
      </c>
      <c r="B28" s="3"/>
      <c r="C28" s="2"/>
      <c r="D28" s="1" t="str">
        <f t="shared" si="6"/>
        <v/>
      </c>
      <c r="E28" s="6">
        <f t="shared" si="3"/>
        <v>0</v>
      </c>
      <c r="F28">
        <f t="shared" si="4"/>
        <v>6</v>
      </c>
    </row>
    <row r="29" spans="1:6">
      <c r="A29" s="4">
        <v>27</v>
      </c>
      <c r="B29" s="3"/>
      <c r="C29" s="2"/>
      <c r="D29" s="1" t="str">
        <f t="shared" si="6"/>
        <v/>
      </c>
      <c r="E29" s="6">
        <f t="shared" si="3"/>
        <v>0</v>
      </c>
      <c r="F29">
        <f t="shared" si="4"/>
        <v>5</v>
      </c>
    </row>
    <row r="30" spans="1:6">
      <c r="A30" s="4">
        <v>28</v>
      </c>
      <c r="B30" s="3"/>
      <c r="C30" s="2"/>
      <c r="D30" s="1" t="str">
        <f t="shared" si="6"/>
        <v/>
      </c>
      <c r="E30" s="6">
        <f t="shared" si="3"/>
        <v>0</v>
      </c>
      <c r="F30">
        <f t="shared" si="4"/>
        <v>4</v>
      </c>
    </row>
    <row r="31" spans="1:6">
      <c r="A31" s="4">
        <v>29</v>
      </c>
      <c r="B31" s="3"/>
      <c r="C31" s="2"/>
      <c r="D31" s="1" t="str">
        <f t="shared" si="6"/>
        <v/>
      </c>
      <c r="E31" s="6">
        <f t="shared" si="3"/>
        <v>0</v>
      </c>
      <c r="F31">
        <f t="shared" si="4"/>
        <v>3</v>
      </c>
    </row>
    <row r="32" spans="1:6">
      <c r="A32" s="4">
        <v>30</v>
      </c>
      <c r="B32" s="3"/>
      <c r="C32" s="2"/>
      <c r="D32" s="1" t="str">
        <f t="shared" si="6"/>
        <v/>
      </c>
      <c r="E32" s="6">
        <f t="shared" si="3"/>
        <v>0</v>
      </c>
      <c r="F32">
        <f>IF(B32="",1+F33,0)</f>
        <v>2</v>
      </c>
    </row>
    <row r="33" spans="1:6" ht="15.75" thickBot="1">
      <c r="A33" s="15">
        <v>31</v>
      </c>
      <c r="B33" s="16"/>
      <c r="C33" s="17"/>
      <c r="D33" s="18" t="str">
        <f t="shared" si="6"/>
        <v/>
      </c>
      <c r="E33" s="19">
        <f t="shared" si="3"/>
        <v>0</v>
      </c>
      <c r="F33">
        <f t="shared" ref="F33" si="8">IF(B33="",1,0)</f>
        <v>1</v>
      </c>
    </row>
  </sheetData>
  <conditionalFormatting sqref="E2:E33">
    <cfRule type="cellIs" dxfId="8" priority="5" operator="lessThan">
      <formula>0.458333333333333</formula>
    </cfRule>
    <cfRule type="cellIs" dxfId="7" priority="6" operator="greaterThanOrEqual">
      <formula>0.458333333333333</formula>
    </cfRule>
  </conditionalFormatting>
  <conditionalFormatting sqref="E2:E33">
    <cfRule type="cellIs" dxfId="6" priority="4" operator="equal">
      <formula>0</formula>
    </cfRule>
  </conditionalFormatting>
  <conditionalFormatting sqref="D2">
    <cfRule type="cellIs" dxfId="5" priority="3" operator="greaterThan">
      <formula>0.666666666666667</formula>
    </cfRule>
  </conditionalFormatting>
  <conditionalFormatting sqref="D3:D33">
    <cfRule type="cellIs" dxfId="4" priority="1" operator="greaterThan">
      <formula>0.666666666666667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E25:E33 E2:E2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Docházka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 Vašek</cp:lastModifiedBy>
  <dcterms:created xsi:type="dcterms:W3CDTF">2024-06-10T14:00:10Z</dcterms:created>
  <dcterms:modified xsi:type="dcterms:W3CDTF">2024-06-11T05:52:27Z</dcterms:modified>
</cp:coreProperties>
</file>